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-amsef\fsa$\fs\ferraratua\zeus\tuffanelli\001 - ANAC - D.Lgs. 231\15.XX.XX - Pagamenti\"/>
    </mc:Choice>
  </mc:AlternateContent>
  <xr:revisionPtr revIDLastSave="0" documentId="8_{0B5BACE6-729E-421F-82B0-8B28177C0282}" xr6:coauthVersionLast="47" xr6:coauthVersionMax="47" xr10:uidLastSave="{00000000-0000-0000-0000-000000000000}"/>
  <bookViews>
    <workbookView xWindow="3120" yWindow="720" windowWidth="19545" windowHeight="15480" firstSheet="3" activeTab="3" xr2:uid="{00000000-000D-0000-FFFF-FFFF00000000}"/>
  </bookViews>
  <sheets>
    <sheet name="LibroCassaGenerale" sheetId="9" state="hidden" r:id="rId1"/>
    <sheet name="ANAGRA" sheetId="3" state="hidden" r:id="rId2"/>
    <sheet name="DA PUBBLICARE_PIVA" sheetId="5" state="hidden" r:id="rId3"/>
    <sheet name="DA PUBBLICARE_I trim 2026" sheetId="13" r:id="rId4"/>
  </sheets>
  <definedNames>
    <definedName name="_xlnm._FilterDatabase" localSheetId="1" hidden="1">ANAGRA!$A$1:$Q$998</definedName>
    <definedName name="_xlnm._FilterDatabase" localSheetId="3" hidden="1">'DA PUBBLICARE_I trim 2026'!$A$1:$F$466</definedName>
    <definedName name="_xlnm._FilterDatabase" localSheetId="2" hidden="1">'DA PUBBLICARE_PIVA'!$A$1:$J$433</definedName>
    <definedName name="_xlnm._FilterDatabase" localSheetId="0" hidden="1">LibroCassaGenerale!$A$10:$P$124</definedName>
    <definedName name="ANAGRA">ANAGRA!$A:$Q</definedName>
    <definedName name="_xlnm.Print_Area" localSheetId="0">LibroCassaGenerale!$A$1:$I$124</definedName>
    <definedName name="_xlnm.Print_Titles" localSheetId="1">ANAGRA!$1:$1</definedName>
    <definedName name="_xlnm.Print_Titles" localSheetId="3">'DA PUBBLICARE_I trim 2026'!$1:$1</definedName>
    <definedName name="_xlnm.Print_Titles" localSheetId="0">LibroCassaGenerale!$1:$10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5" i="5" l="1"/>
  <c r="J3" i="5" s="1"/>
  <c r="J414" i="5" l="1"/>
  <c r="J383" i="5"/>
  <c r="J298" i="5"/>
  <c r="J213" i="5"/>
  <c r="J187" i="5"/>
  <c r="J356" i="5"/>
  <c r="J179" i="5"/>
  <c r="J431" i="5"/>
  <c r="J322" i="5"/>
  <c r="J178" i="5"/>
  <c r="J430" i="5"/>
  <c r="J295" i="5"/>
  <c r="J177" i="5"/>
  <c r="J404" i="5"/>
  <c r="J287" i="5"/>
  <c r="J143" i="5"/>
  <c r="J403" i="5"/>
  <c r="J319" i="5"/>
  <c r="J227" i="5"/>
  <c r="J116" i="5"/>
  <c r="J370" i="5"/>
  <c r="J285" i="5"/>
  <c r="J200" i="5"/>
  <c r="J167" i="5"/>
  <c r="J419" i="5"/>
  <c r="J395" i="5"/>
  <c r="J310" i="5"/>
  <c r="J225" i="5"/>
  <c r="J107" i="5"/>
  <c r="J394" i="5"/>
  <c r="J309" i="5"/>
  <c r="J283" i="5"/>
  <c r="J191" i="5"/>
  <c r="J165" i="5"/>
  <c r="J417" i="5"/>
  <c r="J393" i="5"/>
  <c r="J367" i="5"/>
  <c r="J334" i="5"/>
  <c r="J308" i="5"/>
  <c r="J275" i="5"/>
  <c r="J249" i="5"/>
  <c r="J223" i="5"/>
  <c r="J190" i="5"/>
  <c r="J164" i="5"/>
  <c r="J131" i="5"/>
  <c r="J105" i="5"/>
  <c r="J331" i="5"/>
  <c r="J272" i="5"/>
  <c r="J154" i="5"/>
  <c r="J432" i="5"/>
  <c r="J382" i="5"/>
  <c r="J271" i="5"/>
  <c r="J212" i="5"/>
  <c r="J153" i="5"/>
  <c r="J381" i="5"/>
  <c r="J296" i="5"/>
  <c r="J237" i="5"/>
  <c r="J119" i="5"/>
  <c r="J380" i="5"/>
  <c r="J321" i="5"/>
  <c r="J236" i="5"/>
  <c r="J151" i="5"/>
  <c r="J429" i="5"/>
  <c r="J346" i="5"/>
  <c r="J261" i="5"/>
  <c r="J202" i="5"/>
  <c r="J117" i="5"/>
  <c r="J371" i="5"/>
  <c r="J286" i="5"/>
  <c r="J175" i="5"/>
  <c r="J427" i="5"/>
  <c r="J344" i="5"/>
  <c r="J259" i="5"/>
  <c r="J115" i="5"/>
  <c r="J343" i="5"/>
  <c r="J251" i="5"/>
  <c r="J166" i="5"/>
  <c r="J418" i="5"/>
  <c r="J335" i="5"/>
  <c r="J224" i="5"/>
  <c r="J106" i="5"/>
  <c r="J416" i="5"/>
  <c r="J392" i="5"/>
  <c r="J359" i="5"/>
  <c r="J333" i="5"/>
  <c r="J307" i="5"/>
  <c r="J274" i="5"/>
  <c r="J248" i="5"/>
  <c r="J215" i="5"/>
  <c r="J189" i="5"/>
  <c r="J163" i="5"/>
  <c r="J130" i="5"/>
  <c r="J104" i="5"/>
  <c r="J357" i="5"/>
  <c r="J239" i="5"/>
  <c r="J128" i="5"/>
  <c r="J407" i="5"/>
  <c r="J323" i="5"/>
  <c r="J297" i="5"/>
  <c r="J238" i="5"/>
  <c r="J127" i="5"/>
  <c r="J406" i="5"/>
  <c r="J355" i="5"/>
  <c r="J263" i="5"/>
  <c r="J211" i="5"/>
  <c r="J152" i="5"/>
  <c r="J405" i="5"/>
  <c r="J347" i="5"/>
  <c r="J262" i="5"/>
  <c r="J203" i="5"/>
  <c r="J118" i="5"/>
  <c r="J379" i="5"/>
  <c r="J320" i="5"/>
  <c r="J235" i="5"/>
  <c r="J176" i="5"/>
  <c r="J428" i="5"/>
  <c r="J345" i="5"/>
  <c r="J260" i="5"/>
  <c r="J201" i="5"/>
  <c r="J142" i="5"/>
  <c r="J402" i="5"/>
  <c r="J311" i="5"/>
  <c r="J226" i="5"/>
  <c r="J141" i="5"/>
  <c r="J369" i="5"/>
  <c r="J284" i="5"/>
  <c r="J199" i="5"/>
  <c r="J140" i="5"/>
  <c r="J368" i="5"/>
  <c r="J250" i="5"/>
  <c r="J139" i="5"/>
  <c r="J415" i="5"/>
  <c r="J391" i="5"/>
  <c r="J358" i="5"/>
  <c r="J332" i="5"/>
  <c r="J299" i="5"/>
  <c r="J273" i="5"/>
  <c r="J247" i="5"/>
  <c r="J214" i="5"/>
  <c r="J188" i="5"/>
  <c r="J155" i="5"/>
  <c r="J129" i="5"/>
  <c r="J103" i="5"/>
  <c r="J354" i="5"/>
  <c r="J306" i="5"/>
  <c r="J246" i="5"/>
  <c r="J222" i="5"/>
  <c r="J186" i="5"/>
  <c r="J162" i="5"/>
  <c r="J150" i="5"/>
  <c r="J126" i="5"/>
  <c r="J426" i="5"/>
  <c r="J377" i="5"/>
  <c r="J317" i="5"/>
  <c r="J293" i="5"/>
  <c r="J257" i="5"/>
  <c r="J221" i="5"/>
  <c r="J197" i="5"/>
  <c r="J185" i="5"/>
  <c r="J161" i="5"/>
  <c r="J101" i="5"/>
  <c r="J425" i="5"/>
  <c r="J412" i="5"/>
  <c r="J400" i="5"/>
  <c r="J388" i="5"/>
  <c r="J376" i="5"/>
  <c r="J364" i="5"/>
  <c r="J352" i="5"/>
  <c r="J340" i="5"/>
  <c r="J328" i="5"/>
  <c r="J316" i="5"/>
  <c r="J304" i="5"/>
  <c r="J292" i="5"/>
  <c r="J280" i="5"/>
  <c r="J268" i="5"/>
  <c r="J256" i="5"/>
  <c r="J244" i="5"/>
  <c r="J232" i="5"/>
  <c r="J220" i="5"/>
  <c r="J208" i="5"/>
  <c r="J196" i="5"/>
  <c r="J184" i="5"/>
  <c r="J172" i="5"/>
  <c r="J160" i="5"/>
  <c r="J148" i="5"/>
  <c r="J136" i="5"/>
  <c r="J124" i="5"/>
  <c r="J112" i="5"/>
  <c r="J100" i="5"/>
  <c r="J423" i="5"/>
  <c r="J411" i="5"/>
  <c r="J399" i="5"/>
  <c r="J387" i="5"/>
  <c r="J375" i="5"/>
  <c r="J363" i="5"/>
  <c r="J351" i="5"/>
  <c r="J339" i="5"/>
  <c r="J327" i="5"/>
  <c r="J315" i="5"/>
  <c r="J303" i="5"/>
  <c r="J291" i="5"/>
  <c r="J279" i="5"/>
  <c r="J267" i="5"/>
  <c r="J255" i="5"/>
  <c r="J243" i="5"/>
  <c r="J231" i="5"/>
  <c r="J219" i="5"/>
  <c r="J207" i="5"/>
  <c r="J195" i="5"/>
  <c r="J183" i="5"/>
  <c r="J171" i="5"/>
  <c r="J159" i="5"/>
  <c r="J147" i="5"/>
  <c r="J135" i="5"/>
  <c r="J123" i="5"/>
  <c r="J111" i="5"/>
  <c r="J99" i="5"/>
  <c r="J366" i="5"/>
  <c r="J330" i="5"/>
  <c r="J282" i="5"/>
  <c r="J198" i="5"/>
  <c r="J102" i="5"/>
  <c r="J413" i="5"/>
  <c r="J365" i="5"/>
  <c r="J305" i="5"/>
  <c r="J233" i="5"/>
  <c r="J113" i="5"/>
  <c r="J86" i="5"/>
  <c r="J422" i="5"/>
  <c r="J410" i="5"/>
  <c r="J398" i="5"/>
  <c r="J386" i="5"/>
  <c r="J374" i="5"/>
  <c r="J362" i="5"/>
  <c r="J350" i="5"/>
  <c r="J338" i="5"/>
  <c r="J326" i="5"/>
  <c r="J314" i="5"/>
  <c r="J302" i="5"/>
  <c r="J290" i="5"/>
  <c r="J278" i="5"/>
  <c r="J266" i="5"/>
  <c r="J254" i="5"/>
  <c r="J242" i="5"/>
  <c r="J230" i="5"/>
  <c r="J218" i="5"/>
  <c r="J206" i="5"/>
  <c r="J194" i="5"/>
  <c r="J182" i="5"/>
  <c r="J170" i="5"/>
  <c r="J158" i="5"/>
  <c r="J146" i="5"/>
  <c r="J134" i="5"/>
  <c r="J122" i="5"/>
  <c r="J110" i="5"/>
  <c r="J98" i="5"/>
  <c r="J390" i="5"/>
  <c r="J342" i="5"/>
  <c r="J294" i="5"/>
  <c r="J270" i="5"/>
  <c r="J234" i="5"/>
  <c r="J174" i="5"/>
  <c r="J114" i="5"/>
  <c r="J401" i="5"/>
  <c r="J353" i="5"/>
  <c r="J329" i="5"/>
  <c r="J281" i="5"/>
  <c r="J245" i="5"/>
  <c r="J209" i="5"/>
  <c r="J173" i="5"/>
  <c r="J149" i="5"/>
  <c r="J125" i="5"/>
  <c r="J74" i="5"/>
  <c r="J421" i="5"/>
  <c r="J409" i="5"/>
  <c r="J397" i="5"/>
  <c r="J385" i="5"/>
  <c r="J373" i="5"/>
  <c r="J361" i="5"/>
  <c r="J349" i="5"/>
  <c r="J337" i="5"/>
  <c r="J325" i="5"/>
  <c r="J313" i="5"/>
  <c r="J301" i="5"/>
  <c r="J289" i="5"/>
  <c r="J277" i="5"/>
  <c r="J265" i="5"/>
  <c r="J253" i="5"/>
  <c r="J241" i="5"/>
  <c r="J229" i="5"/>
  <c r="J217" i="5"/>
  <c r="J205" i="5"/>
  <c r="J193" i="5"/>
  <c r="J181" i="5"/>
  <c r="J169" i="5"/>
  <c r="J157" i="5"/>
  <c r="J145" i="5"/>
  <c r="J133" i="5"/>
  <c r="J121" i="5"/>
  <c r="J109" i="5"/>
  <c r="J97" i="5"/>
  <c r="J378" i="5"/>
  <c r="J318" i="5"/>
  <c r="J258" i="5"/>
  <c r="J210" i="5"/>
  <c r="J138" i="5"/>
  <c r="J389" i="5"/>
  <c r="J341" i="5"/>
  <c r="J269" i="5"/>
  <c r="J137" i="5"/>
  <c r="J433" i="5"/>
  <c r="J420" i="5"/>
  <c r="J408" i="5"/>
  <c r="J396" i="5"/>
  <c r="J384" i="5"/>
  <c r="J372" i="5"/>
  <c r="J360" i="5"/>
  <c r="J348" i="5"/>
  <c r="J336" i="5"/>
  <c r="J324" i="5"/>
  <c r="J312" i="5"/>
  <c r="J300" i="5"/>
  <c r="J288" i="5"/>
  <c r="J276" i="5"/>
  <c r="J264" i="5"/>
  <c r="J252" i="5"/>
  <c r="J240" i="5"/>
  <c r="J228" i="5"/>
  <c r="J216" i="5"/>
  <c r="J204" i="5"/>
  <c r="J192" i="5"/>
  <c r="J180" i="5"/>
  <c r="J168" i="5"/>
  <c r="J156" i="5"/>
  <c r="J144" i="5"/>
  <c r="J132" i="5"/>
  <c r="J120" i="5"/>
  <c r="J108" i="5"/>
  <c r="J424" i="5"/>
  <c r="J62" i="5"/>
  <c r="J38" i="5"/>
  <c r="J73" i="5"/>
  <c r="J49" i="5"/>
  <c r="J13" i="5"/>
  <c r="J72" i="5"/>
  <c r="J12" i="5"/>
  <c r="J95" i="5"/>
  <c r="J71" i="5"/>
  <c r="J35" i="5"/>
  <c r="J94" i="5"/>
  <c r="J58" i="5"/>
  <c r="J34" i="5"/>
  <c r="J81" i="5"/>
  <c r="J45" i="5"/>
  <c r="J21" i="5"/>
  <c r="J68" i="5"/>
  <c r="J32" i="5"/>
  <c r="J7" i="5"/>
  <c r="J6" i="5"/>
  <c r="J26" i="5"/>
  <c r="J85" i="5"/>
  <c r="J37" i="5"/>
  <c r="J84" i="5"/>
  <c r="J48" i="5"/>
  <c r="J24" i="5"/>
  <c r="J59" i="5"/>
  <c r="J11" i="5"/>
  <c r="J70" i="5"/>
  <c r="J10" i="5"/>
  <c r="J69" i="5"/>
  <c r="J33" i="5"/>
  <c r="J92" i="5"/>
  <c r="J56" i="5"/>
  <c r="J20" i="5"/>
  <c r="J79" i="5"/>
  <c r="J43" i="5"/>
  <c r="J19" i="5"/>
  <c r="J90" i="5"/>
  <c r="J42" i="5"/>
  <c r="J53" i="5"/>
  <c r="J5" i="5"/>
  <c r="J50" i="5"/>
  <c r="J14" i="5"/>
  <c r="J61" i="5"/>
  <c r="J25" i="5"/>
  <c r="J96" i="5"/>
  <c r="J60" i="5"/>
  <c r="J36" i="5"/>
  <c r="J83" i="5"/>
  <c r="J47" i="5"/>
  <c r="J23" i="5"/>
  <c r="J82" i="5"/>
  <c r="J46" i="5"/>
  <c r="J22" i="5"/>
  <c r="J93" i="5"/>
  <c r="J57" i="5"/>
  <c r="J9" i="5"/>
  <c r="J80" i="5"/>
  <c r="J44" i="5"/>
  <c r="J8" i="5"/>
  <c r="J91" i="5"/>
  <c r="J67" i="5"/>
  <c r="J31" i="5"/>
  <c r="J2" i="5"/>
  <c r="J78" i="5"/>
  <c r="J66" i="5"/>
  <c r="J54" i="5"/>
  <c r="J30" i="5"/>
  <c r="J18" i="5"/>
  <c r="J89" i="5"/>
  <c r="J77" i="5"/>
  <c r="J65" i="5"/>
  <c r="J41" i="5"/>
  <c r="J29" i="5"/>
  <c r="J17" i="5"/>
  <c r="J88" i="5"/>
  <c r="J76" i="5"/>
  <c r="J64" i="5"/>
  <c r="J52" i="5"/>
  <c r="J40" i="5"/>
  <c r="J28" i="5"/>
  <c r="J16" i="5"/>
  <c r="J4" i="5"/>
  <c r="J55" i="5"/>
  <c r="J87" i="5"/>
  <c r="J75" i="5"/>
  <c r="J63" i="5"/>
  <c r="J51" i="5"/>
  <c r="J39" i="5"/>
  <c r="J27" i="5"/>
  <c r="J15" i="5"/>
  <c r="G123" i="9"/>
  <c r="F123" i="9"/>
  <c r="H11" i="9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H34" i="9" s="1"/>
  <c r="H35" i="9" s="1"/>
  <c r="H36" i="9" s="1"/>
  <c r="H37" i="9" s="1"/>
  <c r="H38" i="9" s="1"/>
  <c r="H39" i="9" s="1"/>
  <c r="H40" i="9" s="1"/>
  <c r="H41" i="9" s="1"/>
  <c r="H42" i="9" s="1"/>
  <c r="H43" i="9" s="1"/>
  <c r="H44" i="9" s="1"/>
  <c r="H45" i="9" s="1"/>
  <c r="H46" i="9" s="1"/>
  <c r="H47" i="9" s="1"/>
  <c r="H48" i="9" s="1"/>
  <c r="H49" i="9" s="1"/>
  <c r="H50" i="9" s="1"/>
  <c r="H51" i="9" s="1"/>
  <c r="H52" i="9" s="1"/>
  <c r="H53" i="9" s="1"/>
  <c r="H54" i="9" s="1"/>
  <c r="H55" i="9" s="1"/>
  <c r="H56" i="9" s="1"/>
  <c r="H57" i="9" s="1"/>
  <c r="H58" i="9" s="1"/>
  <c r="H59" i="9" s="1"/>
  <c r="H60" i="9" s="1"/>
  <c r="H61" i="9" s="1"/>
  <c r="H62" i="9" s="1"/>
  <c r="H63" i="9" s="1"/>
  <c r="H64" i="9" s="1"/>
  <c r="H65" i="9" s="1"/>
  <c r="H66" i="9" s="1"/>
  <c r="H67" i="9" s="1"/>
  <c r="H68" i="9" s="1"/>
  <c r="H69" i="9" s="1"/>
  <c r="H70" i="9" s="1"/>
  <c r="H71" i="9" s="1"/>
  <c r="H72" i="9" s="1"/>
  <c r="H73" i="9" s="1"/>
  <c r="H74" i="9" s="1"/>
  <c r="H75" i="9" s="1"/>
  <c r="H76" i="9" s="1"/>
  <c r="H77" i="9" s="1"/>
  <c r="H78" i="9" s="1"/>
  <c r="H79" i="9" s="1"/>
  <c r="H80" i="9" s="1"/>
  <c r="H81" i="9" s="1"/>
  <c r="H82" i="9" s="1"/>
  <c r="H83" i="9" s="1"/>
  <c r="H84" i="9" s="1"/>
  <c r="H85" i="9" s="1"/>
  <c r="H86" i="9" s="1"/>
  <c r="H87" i="9" s="1"/>
  <c r="H88" i="9" s="1"/>
  <c r="H89" i="9" s="1"/>
  <c r="H90" i="9" s="1"/>
  <c r="H91" i="9" s="1"/>
  <c r="H92" i="9" s="1"/>
  <c r="H93" i="9" s="1"/>
  <c r="H94" i="9" s="1"/>
  <c r="H95" i="9" s="1"/>
  <c r="H96" i="9" s="1"/>
  <c r="H97" i="9" s="1"/>
  <c r="H98" i="9" s="1"/>
  <c r="H99" i="9" s="1"/>
  <c r="H100" i="9" s="1"/>
  <c r="H101" i="9" s="1"/>
  <c r="H102" i="9" s="1"/>
  <c r="H103" i="9" s="1"/>
  <c r="H104" i="9" s="1"/>
  <c r="H105" i="9" s="1"/>
  <c r="H106" i="9" s="1"/>
  <c r="H107" i="9" s="1"/>
  <c r="H108" i="9" s="1"/>
  <c r="H109" i="9" s="1"/>
  <c r="H110" i="9" s="1"/>
  <c r="H111" i="9" s="1"/>
  <c r="H112" i="9" s="1"/>
  <c r="H113" i="9" s="1"/>
  <c r="H114" i="9" s="1"/>
  <c r="H115" i="9" s="1"/>
  <c r="H116" i="9" s="1"/>
  <c r="H117" i="9" s="1"/>
  <c r="H118" i="9" s="1"/>
  <c r="H119" i="9" s="1"/>
  <c r="J435" i="5" l="1"/>
  <c r="J440" i="5" s="1"/>
  <c r="F124" i="9"/>
  <c r="F437" i="5" l="1"/>
</calcChain>
</file>

<file path=xl/sharedStrings.xml><?xml version="1.0" encoding="utf-8"?>
<sst xmlns="http://schemas.openxmlformats.org/spreadsheetml/2006/main" count="13342" uniqueCount="4284">
  <si>
    <t>Importo</t>
  </si>
  <si>
    <t>Descrizione</t>
  </si>
  <si>
    <t>Contropartita</t>
  </si>
  <si>
    <t>TOOLBOX SRL</t>
  </si>
  <si>
    <t xml:space="preserve"> </t>
  </si>
  <si>
    <t>COPMA SOC. COOP  PER AZIONI.</t>
  </si>
  <si>
    <t>AGESTE Soc.Coop.a r.l.</t>
  </si>
  <si>
    <t>Autostrade per L'italia s.p.a.</t>
  </si>
  <si>
    <t>BOSCHIVA F.LLI VALENTINI SRL</t>
  </si>
  <si>
    <t>ZSE SRL</t>
  </si>
  <si>
    <t>IMMAGINI E SUONI SRL</t>
  </si>
  <si>
    <t>SICURITALIA IVRI SPA</t>
  </si>
  <si>
    <t>CONSORZIO IMPRONTE SOCIALI SOC.COOP SOC.-ETS</t>
  </si>
  <si>
    <t>CREDIT AGRICOLE ITALIA SPA</t>
  </si>
  <si>
    <t>BPER Banca SPA</t>
  </si>
  <si>
    <t>HERA S.P.A.</t>
  </si>
  <si>
    <t>A2A ENERGIA SPA</t>
  </si>
  <si>
    <t>ARVAL SERVICE LEASE ITALIA SPA</t>
  </si>
  <si>
    <t xml:space="preserve">SEBACH SPA </t>
  </si>
  <si>
    <t>MASINI RICAMBI E RETTIFICHE SRL</t>
  </si>
  <si>
    <t>COOP.AGR.BRACCIANTI G.BELLINI SCARL</t>
  </si>
  <si>
    <t>FROG SRL</t>
  </si>
  <si>
    <t>FEREXPERT SPA</t>
  </si>
  <si>
    <t>BALBONI ANDREA D.I.</t>
  </si>
  <si>
    <t>KIT SRLS</t>
  </si>
  <si>
    <t>GS LIVE SERVICES SOCIETA' COOPERATIVA</t>
  </si>
  <si>
    <t>SKIDATA SRL</t>
  </si>
  <si>
    <t>626 Antincendi srl</t>
  </si>
  <si>
    <t>CML BEDENDO SRL</t>
  </si>
  <si>
    <t>G.B. CANANI  SRL</t>
  </si>
  <si>
    <t>SECURITY FIRE SRL</t>
  </si>
  <si>
    <t>IROM ITALIA SRL</t>
  </si>
  <si>
    <t>X</t>
  </si>
  <si>
    <t>ALD AUTOMOTIVE ITALIA SRL</t>
  </si>
  <si>
    <t>THEMA OFFICE SRL</t>
  </si>
  <si>
    <t>PANIZZA SISTEMI DI APERTURA SRL</t>
  </si>
  <si>
    <t>POSTE ITALIANE SPA SOC.CON SOCIO UNICO</t>
  </si>
  <si>
    <t>G.ESSE SNC di Guizzardi Claudio &amp; C.</t>
  </si>
  <si>
    <t>POLO DIGITALE S.R.L.</t>
  </si>
  <si>
    <t>PLANET SERVICE SRL</t>
  </si>
  <si>
    <t>S.I.A.E.</t>
  </si>
  <si>
    <t>STUDIO ARCHITETTURA TRAVAGLI IRENE</t>
  </si>
  <si>
    <t>GOMMARIA RUOTE SRL</t>
  </si>
  <si>
    <t>PELLEGRINI SPA</t>
  </si>
  <si>
    <t>FERRAMENTA PORTAMARE SAS DI ZIRONI L.&amp; C</t>
  </si>
  <si>
    <t>ARTIGIANA MARMI di Tosi Massimo e Nicola S.N.C.</t>
  </si>
  <si>
    <t>CALCIO PONTELAGOSCURO SOCIETA'SPORTIVA DILETTANTI</t>
  </si>
  <si>
    <t>BRAV SRL</t>
  </si>
  <si>
    <t>CO.GE.TOUR SOC.CONS.GEST.TUR. DELTA DEL PO A R.L.</t>
  </si>
  <si>
    <t>OFFICINE MECCANICHE CIROLDI S.P.A.</t>
  </si>
  <si>
    <t>POLISPORTIVA BARCO</t>
  </si>
  <si>
    <t>PEGASO DI VECCHI DAVIDE</t>
  </si>
  <si>
    <t>GEOTECH AMBIENTE FERRARA SRL</t>
  </si>
  <si>
    <t>TPER SPA</t>
  </si>
  <si>
    <t xml:space="preserve">INTEGRAZIONE LAVORO SOCIETA' COOPERATIVA SOCIALE </t>
  </si>
  <si>
    <t>STUDIO BORSETTI S.R.L. MARKETING-PUBBLICITA'-GRAFI</t>
  </si>
  <si>
    <t>SECURFOX INVESTIGAZIONI E SICUREZZA SRL</t>
  </si>
  <si>
    <t>PAYPAL INC.</t>
  </si>
  <si>
    <t>GOOGLE CLOUD ITALY SRL</t>
  </si>
  <si>
    <t>LAVANDERIE DELL'ALTO ADIGE SRL</t>
  </si>
  <si>
    <t>KS S.R.L. A SOCIO UNICO</t>
  </si>
  <si>
    <t xml:space="preserve">ISTITUTO DI VIGILANZA COOPSERVICE SPA </t>
  </si>
  <si>
    <t>ESIBIRSI SOC. COOP. A R.L.</t>
  </si>
  <si>
    <t>TOURING SRL</t>
  </si>
  <si>
    <t>FERRARA EXPO SRL SOC. DEL GRUPPO BOLOGNAFIERE SPA</t>
  </si>
  <si>
    <t>IP PLUS SRL</t>
  </si>
  <si>
    <t>OLIVETTI SPA SOCIETA' BENEFIT</t>
  </si>
  <si>
    <t>SARTINI GRANDI IMPIANTI SRL</t>
  </si>
  <si>
    <t>COMPAGNIA DEL GECKO APS</t>
  </si>
  <si>
    <t>LINEA A Z 2 S.R.L.</t>
  </si>
  <si>
    <t>AUTO SERVICE SRL</t>
  </si>
  <si>
    <t>EUROACT WEB SRL</t>
  </si>
  <si>
    <t>LEASYS ITALIA SPA</t>
  </si>
  <si>
    <t>DAL BUONO CLETO</t>
  </si>
  <si>
    <t>SACOFIN IMMOBILIARE SRL</t>
  </si>
  <si>
    <t>PARENTE FIREWORKS GROUP SRL</t>
  </si>
  <si>
    <t>ZANELLA LORELLA RAG.</t>
  </si>
  <si>
    <t>B.T.V. S.p.a.</t>
  </si>
  <si>
    <t>RADIO BRUNO SOCIETA' COOPERATIVA</t>
  </si>
  <si>
    <t>ZENITH  SICUREZZA SRL</t>
  </si>
  <si>
    <t>CHIARATI SISTEMI SRL</t>
  </si>
  <si>
    <t>FARGO S.R.L.</t>
  </si>
  <si>
    <t>G.E.I. ENERGIA SRL</t>
  </si>
  <si>
    <t>LANZONI ING. MICHELE STUDIO TECNICO</t>
  </si>
  <si>
    <t>INAZ SRL SOCIETA' UNIPERSONALE</t>
  </si>
  <si>
    <t>WHISTLEBLOWING SOLUTIONS I.S.SRL</t>
  </si>
  <si>
    <t xml:space="preserve">UNIPOLRENTAL SPA </t>
  </si>
  <si>
    <t>BERNABEI AVV.GUGLIELMO</t>
  </si>
  <si>
    <t>NUOVA RUEMIG SRL</t>
  </si>
  <si>
    <t>SIGFRIDA SRL</t>
  </si>
  <si>
    <t>DROOMS AG</t>
  </si>
  <si>
    <t>EXERA SRL</t>
  </si>
  <si>
    <t>HIT SERVIZI EMILIA SRL</t>
  </si>
  <si>
    <t>SAL TEC SRL</t>
  </si>
  <si>
    <t>SERVIDIO AVV. MAURIZIO STUDIO LEGALE</t>
  </si>
  <si>
    <t>BRINA INES AVVOCATO</t>
  </si>
  <si>
    <t>COMPUTER CASH FERRARA SRL</t>
  </si>
  <si>
    <t>LEPIDA S.c.p.A.</t>
  </si>
  <si>
    <t>CAVALLARI DOTT.ING LILIANO</t>
  </si>
  <si>
    <t>FERRARA ASCENSORI SRL</t>
  </si>
  <si>
    <t>CONSULTECH STUDIO ASSOCIATO MASSIMO BALDI E MARCEL</t>
  </si>
  <si>
    <t>MEDIAMARKET SPA</t>
  </si>
  <si>
    <t>LA LUMINARIA SRL</t>
  </si>
  <si>
    <t>ESPANSIONE GRAFICA DI ALBERTO DELLAROVERE</t>
  </si>
  <si>
    <t>PIAZZI SNC DI PIAZZI NICOLETTA E MATTEO</t>
  </si>
  <si>
    <t>SILLA SRL</t>
  </si>
  <si>
    <t>BRAGAGNOLO RENZO S.R.L.</t>
  </si>
  <si>
    <t>DIESSE SRL</t>
  </si>
  <si>
    <t>NEXI SPA AZIENDA DEL GRUPPO ICBP</t>
  </si>
  <si>
    <t>TECNOLOGIA PROTEZIONE SICUREZZA EVOLUTION SRL</t>
  </si>
  <si>
    <t>AUTOCARROZZERIA RONCARATI DI RONCARATI LUCA E C.SN</t>
  </si>
  <si>
    <t>FORNASINI MAURO</t>
  </si>
  <si>
    <t>CIICAI SOC.COOPERATIVA</t>
  </si>
  <si>
    <t>B-CP SRL con socio unico</t>
  </si>
  <si>
    <t>ORIGRAF S.R.L. UNINOMINALE</t>
  </si>
  <si>
    <t>EVOMATIC SRL</t>
  </si>
  <si>
    <t>CNA HSE FERRARA SRL</t>
  </si>
  <si>
    <t>CENACCHI ING. FABIO</t>
  </si>
  <si>
    <t>DOLOMITI ENERGIA SPA</t>
  </si>
  <si>
    <t>CALZONI AVV. ROBERTO</t>
  </si>
  <si>
    <t>GARBELLINI MARCO</t>
  </si>
  <si>
    <t>PLAUD LLC</t>
  </si>
  <si>
    <t>DINAMICA MEDIA SRL</t>
  </si>
  <si>
    <t>TIM SPA</t>
  </si>
  <si>
    <t>P.M. DI PEVERATI M. S.R.L.</t>
  </si>
  <si>
    <t>ADAMO AVV.LARA</t>
  </si>
  <si>
    <t>HERABIT SPA</t>
  </si>
  <si>
    <t>ENVATO PTY LTD</t>
  </si>
  <si>
    <t>PLUXEE ITALIA SRL</t>
  </si>
  <si>
    <t>Soc.Agr.F.LLI ZERBINI S.S.di Zerbini AM&amp;Ori L.</t>
  </si>
  <si>
    <t>ADVISOR TATTOO ETS</t>
  </si>
  <si>
    <t>TOMASI AUTO SRL</t>
  </si>
  <si>
    <t>SAFI S.R.L.</t>
  </si>
  <si>
    <t>TELEPASS SPA</t>
  </si>
  <si>
    <t>ZUFFELLATO TECHNOLOGIES SRL</t>
  </si>
  <si>
    <t>SONEPAR ITALIA SPA</t>
  </si>
  <si>
    <t>CONVERGE SRL</t>
  </si>
  <si>
    <t>L'ACCADEMIA SSD A RL</t>
  </si>
  <si>
    <t>INPUT SRL</t>
  </si>
  <si>
    <t>CANON ITALIA SPA</t>
  </si>
  <si>
    <t>AL LAVAG DI MACCANTI STEFANO</t>
  </si>
  <si>
    <t>ARUBA SPA</t>
  </si>
  <si>
    <t>OnTheGoSystems Limited</t>
  </si>
  <si>
    <t>Codice</t>
  </si>
  <si>
    <t>Rag. sociale/Descrizione</t>
  </si>
  <si>
    <t>Rag. sociale 2/Classe</t>
  </si>
  <si>
    <t>Città/Mastro</t>
  </si>
  <si>
    <t>Cellulare</t>
  </si>
  <si>
    <t>Telefono</t>
  </si>
  <si>
    <t>Fax</t>
  </si>
  <si>
    <t>Partita IVA</t>
  </si>
  <si>
    <t>Codice fiscale</t>
  </si>
  <si>
    <t>Contatto</t>
  </si>
  <si>
    <t>Gestione CA</t>
  </si>
  <si>
    <t>Richiedi date</t>
  </si>
  <si>
    <t>Tipo soggetto Iva</t>
  </si>
  <si>
    <t>Cliente privato</t>
  </si>
  <si>
    <t>Tipo soggetto</t>
  </si>
  <si>
    <t>Nome</t>
  </si>
  <si>
    <t>Cognome</t>
  </si>
  <si>
    <t>S.MARIA MADDALENA</t>
  </si>
  <si>
    <t>3387651346</t>
  </si>
  <si>
    <t>0425/750688</t>
  </si>
  <si>
    <t>00335920294</t>
  </si>
  <si>
    <t>(Nessuna)</t>
  </si>
  <si>
    <t>(Normale)</t>
  </si>
  <si>
    <t>Azienda</t>
  </si>
  <si>
    <t>Persona Giuridica</t>
  </si>
  <si>
    <t>DITTA BONORA F.ALDO SRL</t>
  </si>
  <si>
    <t>FERRARA</t>
  </si>
  <si>
    <t>340/0945899</t>
  </si>
  <si>
    <t>0532/765293</t>
  </si>
  <si>
    <t>00177550381</t>
  </si>
  <si>
    <t>CAR LUX S.R.L.</t>
  </si>
  <si>
    <t>0532/60539</t>
  </si>
  <si>
    <t>0532/740370</t>
  </si>
  <si>
    <t>00428490387</t>
  </si>
  <si>
    <t>CONSORZIO FERRARA TRASPORTI S.C.R.L.</t>
  </si>
  <si>
    <t>0532/772011</t>
  </si>
  <si>
    <t>0532/730816</t>
  </si>
  <si>
    <t>00917020380</t>
  </si>
  <si>
    <t>COOP ESTENSE S.C. A R.L.</t>
  </si>
  <si>
    <t>FRETO</t>
  </si>
  <si>
    <t>00162660369</t>
  </si>
  <si>
    <t>CIR FOOD S.C.COOP.ITALIANA DI RISTORAZ.</t>
  </si>
  <si>
    <t>REGGIO EMILIA</t>
  </si>
  <si>
    <t>0532/908600</t>
  </si>
  <si>
    <t>0532/769675</t>
  </si>
  <si>
    <t>00464110352</t>
  </si>
  <si>
    <t>DUE RUOTE S.R.L.</t>
  </si>
  <si>
    <t>0532/65445</t>
  </si>
  <si>
    <t>0532/66114</t>
  </si>
  <si>
    <t>00479460388</t>
  </si>
  <si>
    <t>E-DISTRIBUZIONE S.P.A.</t>
  </si>
  <si>
    <t>ROMA</t>
  </si>
  <si>
    <t>0532/231179</t>
  </si>
  <si>
    <t>15844561009</t>
  </si>
  <si>
    <t>05779711000</t>
  </si>
  <si>
    <t>FLOWER GLOVES S.R.L. - non usare</t>
  </si>
  <si>
    <t>S.GIOVANNI LUPATOTO</t>
  </si>
  <si>
    <t>045/8750888</t>
  </si>
  <si>
    <t>045/8750660</t>
  </si>
  <si>
    <t>01747140232</t>
  </si>
  <si>
    <t>GEOGRAPHICS SRL</t>
  </si>
  <si>
    <t>0532/904611</t>
  </si>
  <si>
    <t>0532/904666</t>
  </si>
  <si>
    <t>01261280380</t>
  </si>
  <si>
    <t>WOLTERS KLUWER ITALIA SRL</t>
  </si>
  <si>
    <t>ASSAGO</t>
  </si>
  <si>
    <t>02/8/24761</t>
  </si>
  <si>
    <t>02/8/2476799</t>
  </si>
  <si>
    <t>10209790152</t>
  </si>
  <si>
    <t>VILLANOVA</t>
  </si>
  <si>
    <t>0532/427432</t>
  </si>
  <si>
    <t>0532/427437</t>
  </si>
  <si>
    <t>00726170384</t>
  </si>
  <si>
    <t>0532/971400</t>
  </si>
  <si>
    <t>01047830383</t>
  </si>
  <si>
    <t>M.A.I.E. S.P.A.</t>
  </si>
  <si>
    <t>FORNACE ZARATTINI</t>
  </si>
  <si>
    <t>00800441206</t>
  </si>
  <si>
    <t>03060810375</t>
  </si>
  <si>
    <t>MANFREDINI S.A.S.di Manfredini T.&amp; C.</t>
  </si>
  <si>
    <t>CASSANA</t>
  </si>
  <si>
    <t>0532/730159</t>
  </si>
  <si>
    <t>0532/731452</t>
  </si>
  <si>
    <t>00053670386</t>
  </si>
  <si>
    <t>A.MANZONI &amp; C. S.P.A.</t>
  </si>
  <si>
    <t>MILANO</t>
  </si>
  <si>
    <t>02/5/74941</t>
  </si>
  <si>
    <t>02/5/7400444</t>
  </si>
  <si>
    <t>04705810150</t>
  </si>
  <si>
    <t>MASINI AUTOFORNITURE S.R.L.</t>
  </si>
  <si>
    <t xml:space="preserve">0532/61495 </t>
  </si>
  <si>
    <t xml:space="preserve">0532/61283 </t>
  </si>
  <si>
    <t>00055250385</t>
  </si>
  <si>
    <t>MORELLI RICCARDO E ANTONIO S.R.L.</t>
  </si>
  <si>
    <t>0532/93272 o</t>
  </si>
  <si>
    <t>0532/900091</t>
  </si>
  <si>
    <t>00156160384</t>
  </si>
  <si>
    <t>NUOVA INCIS.TIMBR.FERRAR.DI FELISATTI M.</t>
  </si>
  <si>
    <t>COPPARO</t>
  </si>
  <si>
    <t>0532/207519</t>
  </si>
  <si>
    <t>0532/246132</t>
  </si>
  <si>
    <t>00662670389</t>
  </si>
  <si>
    <t>FLSMRC59T17C980O</t>
  </si>
  <si>
    <t>PEDRETTI MARMI-GRANITI SNC.di Pedretti G</t>
  </si>
  <si>
    <t>0532/203263</t>
  </si>
  <si>
    <t>0532/249783</t>
  </si>
  <si>
    <t>00187460381</t>
  </si>
  <si>
    <t>POCATERRA MARMI S.A.S.di Bonini Otello &amp; C.</t>
  </si>
  <si>
    <t>0532/451799</t>
  </si>
  <si>
    <t>01225120383</t>
  </si>
  <si>
    <t>AZ.AGRICOLA POLTRONIERI EMMA FIORELLA</t>
  </si>
  <si>
    <t>MIRABELLO</t>
  </si>
  <si>
    <t>0532/849684</t>
  </si>
  <si>
    <t>01242250387</t>
  </si>
  <si>
    <t>PLTMFR55L57L868N</t>
  </si>
  <si>
    <t>Persona Fisica</t>
  </si>
  <si>
    <t>EMMA FIORELLA</t>
  </si>
  <si>
    <t>POLTRONIERI</t>
  </si>
  <si>
    <t>POMPOSA MARMI DI FANTINI GIULIANO</t>
  </si>
  <si>
    <t>0532/61096</t>
  </si>
  <si>
    <t>0532/746591</t>
  </si>
  <si>
    <t>00114300387</t>
  </si>
  <si>
    <t>FNTGLN36P14D548Y</t>
  </si>
  <si>
    <t>PREMIATA TIPOGRAFIA SOCIALE DI Saletti R</t>
  </si>
  <si>
    <t>335 329438</t>
  </si>
  <si>
    <t>0532/209638</t>
  </si>
  <si>
    <t>0532/206786</t>
  </si>
  <si>
    <t>00095930384</t>
  </si>
  <si>
    <t>SLTRRT39H12D548D</t>
  </si>
  <si>
    <t>ROBERTO</t>
  </si>
  <si>
    <t>SALETTI</t>
  </si>
  <si>
    <t>PROSAN S.R.L.</t>
  </si>
  <si>
    <t>CARASCO</t>
  </si>
  <si>
    <t>0185/350788</t>
  </si>
  <si>
    <t>0185/351283</t>
  </si>
  <si>
    <t>00172620999</t>
  </si>
  <si>
    <t>00873350102</t>
  </si>
  <si>
    <t>ROSIN ARREDAMENTI S.R.L.</t>
  </si>
  <si>
    <t>0532/740166</t>
  </si>
  <si>
    <t>0532/740986</t>
  </si>
  <si>
    <t>00955260385</t>
  </si>
  <si>
    <t>SAE SOC.AGR.ESTENSE SAS di Poltronieri</t>
  </si>
  <si>
    <t>0532/51237</t>
  </si>
  <si>
    <t>0532/51541</t>
  </si>
  <si>
    <t>00041220385</t>
  </si>
  <si>
    <t>AUTOCARROZZERIA SALMI ERMES S.N.C.</t>
  </si>
  <si>
    <t>0532/206383</t>
  </si>
  <si>
    <t>00657030383</t>
  </si>
  <si>
    <t>F.LLI SENNO MARIO &amp; GIANO S.R.L.</t>
  </si>
  <si>
    <t>0532/464888</t>
  </si>
  <si>
    <t>0532/796004</t>
  </si>
  <si>
    <t>01008320382</t>
  </si>
  <si>
    <t>0532-977720</t>
  </si>
  <si>
    <t>051/901665</t>
  </si>
  <si>
    <t>00040220386</t>
  </si>
  <si>
    <t>AIR LIQUIDE ITALIA SERVICE S.R.L.</t>
  </si>
  <si>
    <t>03270040961</t>
  </si>
  <si>
    <t>TELECOM ITALIA SPA</t>
  </si>
  <si>
    <t>3356/502116 V</t>
  </si>
  <si>
    <t>00488410010</t>
  </si>
  <si>
    <t>SPEED SPA Soc.Pubb.Edit.e Digitale Spa</t>
  </si>
  <si>
    <t>BOLOGNA</t>
  </si>
  <si>
    <t>0532/241733</t>
  </si>
  <si>
    <t>00326930377</t>
  </si>
  <si>
    <t>SAVIGNANO SUL RUBICONE</t>
  </si>
  <si>
    <t>0541/941452</t>
  </si>
  <si>
    <t>0541/941482</t>
  </si>
  <si>
    <t>01762630406</t>
  </si>
  <si>
    <t>FRATELLI ZUCCHINI S.P.A.</t>
  </si>
  <si>
    <t>0532/782611</t>
  </si>
  <si>
    <t>00056730385</t>
  </si>
  <si>
    <t>00056740384</t>
  </si>
  <si>
    <t>EUROSPURGHI POZZI-NERI"SncdiLodi&amp;C."</t>
  </si>
  <si>
    <t>0532/773949</t>
  </si>
  <si>
    <t>0532/976586</t>
  </si>
  <si>
    <t>01189880386</t>
  </si>
  <si>
    <t>REMONDINI OTTAVIO</t>
  </si>
  <si>
    <t>0532/860657</t>
  </si>
  <si>
    <t>0532/ 860544</t>
  </si>
  <si>
    <t>01321120386</t>
  </si>
  <si>
    <t>RMNTTV55C25C980I</t>
  </si>
  <si>
    <t>R.U.E.M.I.G. DI GHELFI SERGIO</t>
  </si>
  <si>
    <t>0532/975466</t>
  </si>
  <si>
    <t>0532/971064</t>
  </si>
  <si>
    <t>00942450388</t>
  </si>
  <si>
    <t>GHLSRG42C28D548E</t>
  </si>
  <si>
    <t>UNIVERSITA' DEGLI STUDI DI FERRARA</t>
  </si>
  <si>
    <t>00434690384</t>
  </si>
  <si>
    <t>80007370382</t>
  </si>
  <si>
    <t>AUTOROMEA S.P.A.</t>
  </si>
  <si>
    <t>S.GIUSEPPE DI COMACCHIO</t>
  </si>
  <si>
    <t>00052000387</t>
  </si>
  <si>
    <t>MOTTINELLO ROSSANO VENETO</t>
  </si>
  <si>
    <t>0424/540065</t>
  </si>
  <si>
    <t>0424/540520</t>
  </si>
  <si>
    <t>01660000249</t>
  </si>
  <si>
    <t>METALUTENSILI S.A.S.di Bighi Angela</t>
  </si>
  <si>
    <t>PONTELAGOSCURO</t>
  </si>
  <si>
    <t>0532/796114</t>
  </si>
  <si>
    <t>0532/461902</t>
  </si>
  <si>
    <t>01339450387</t>
  </si>
  <si>
    <t>LA PROVVIDENZA DI MORETTI GIORGIO</t>
  </si>
  <si>
    <t>0532/205187</t>
  </si>
  <si>
    <t>00174140384</t>
  </si>
  <si>
    <t>MRTGRG47E30D548H</t>
  </si>
  <si>
    <t>0532/61352</t>
  </si>
  <si>
    <t>00139320386</t>
  </si>
  <si>
    <t>AZ. OSPEDALIERO UNIVERSIT.DI FERRARA</t>
  </si>
  <si>
    <t>LOC. CONA FERRARA</t>
  </si>
  <si>
    <t>3497563174</t>
  </si>
  <si>
    <t>0532/295111</t>
  </si>
  <si>
    <t>01295950388</t>
  </si>
  <si>
    <t>0532/94452</t>
  </si>
  <si>
    <t>00429520380</t>
  </si>
  <si>
    <t>AZIENDA U.S.L. FERRARA-SERV.SANIT.NAZ.</t>
  </si>
  <si>
    <t>0532/ 235241</t>
  </si>
  <si>
    <t>0532/ 235278</t>
  </si>
  <si>
    <t>01295960387</t>
  </si>
  <si>
    <t>SERVIZIO ESTENSE S.A.S. DI MONTELEONE D.</t>
  </si>
  <si>
    <t>0532/247950</t>
  </si>
  <si>
    <t>0532/206307</t>
  </si>
  <si>
    <t>01339470385</t>
  </si>
  <si>
    <t>VETRERIA TUROLA S.R.L.</t>
  </si>
  <si>
    <t>0532/762995</t>
  </si>
  <si>
    <t>0532/766039</t>
  </si>
  <si>
    <t>01206680389</t>
  </si>
  <si>
    <t>0532/93554</t>
  </si>
  <si>
    <t>0532/900659</t>
  </si>
  <si>
    <t>00999870389</t>
  </si>
  <si>
    <t>I.S.S.A. AUTOGRU SRL</t>
  </si>
  <si>
    <t>0532/913779</t>
  </si>
  <si>
    <t>0532/903287</t>
  </si>
  <si>
    <t>00835510389</t>
  </si>
  <si>
    <t>IST.POLIGR.E ZECCA DELLO STATO SPA</t>
  </si>
  <si>
    <t>00880711007</t>
  </si>
  <si>
    <t>00399810589</t>
  </si>
  <si>
    <t>AMSEFC S.P.A.</t>
  </si>
  <si>
    <t>01372020386</t>
  </si>
  <si>
    <t>A.F.M.FARMACIE COMUNALI FERRARA S.R.L.</t>
  </si>
  <si>
    <t>0532/247894</t>
  </si>
  <si>
    <t>0532/909052</t>
  </si>
  <si>
    <t>01372010387</t>
  </si>
  <si>
    <t>PUBLIART RIMONDI S.N.C.di Rimondi M&amp;R.</t>
  </si>
  <si>
    <t>01175100385</t>
  </si>
  <si>
    <t>ARGEMA SRL</t>
  </si>
  <si>
    <t>CELL.3332704333</t>
  </si>
  <si>
    <t>0532/1916244</t>
  </si>
  <si>
    <t>0532/1911244</t>
  </si>
  <si>
    <t>01289900381</t>
  </si>
  <si>
    <t>REVERBERI ENETEC S.R.L.</t>
  </si>
  <si>
    <t>CASTELNOVO NE' MONTI</t>
  </si>
  <si>
    <t>0522/610611</t>
  </si>
  <si>
    <t>0522/810813</t>
  </si>
  <si>
    <t>01702340355</t>
  </si>
  <si>
    <t>COCCATO &amp; MEZZETTI SRL</t>
  </si>
  <si>
    <t>GALLIATE</t>
  </si>
  <si>
    <t>0321/806789</t>
  </si>
  <si>
    <t>0321/807942</t>
  </si>
  <si>
    <t>01045500038</t>
  </si>
  <si>
    <t>888 SOFTWARE PRODUCTS SRL</t>
  </si>
  <si>
    <t>BORSEA</t>
  </si>
  <si>
    <t>0425/471240</t>
  </si>
  <si>
    <t>0425/471239</t>
  </si>
  <si>
    <t>01003500293</t>
  </si>
  <si>
    <t>CAMERA DI COMM.IND.ARTIG.AGRIC. FERRARA</t>
  </si>
  <si>
    <t>00292740388</t>
  </si>
  <si>
    <t>0532/770311</t>
  </si>
  <si>
    <t>0532/779259</t>
  </si>
  <si>
    <t>01338840380</t>
  </si>
  <si>
    <t>GANACETO</t>
  </si>
  <si>
    <t xml:space="preserve">059/386012 </t>
  </si>
  <si>
    <t>059/386215</t>
  </si>
  <si>
    <t>00052150364</t>
  </si>
  <si>
    <t>0532/91276</t>
  </si>
  <si>
    <t>0532/904405</t>
  </si>
  <si>
    <t>01135670386</t>
  </si>
  <si>
    <t>VEM SISTEMI S.p.A.</t>
  </si>
  <si>
    <t>FORLI'</t>
  </si>
  <si>
    <t>0543/725005</t>
  </si>
  <si>
    <t>0543/725277</t>
  </si>
  <si>
    <t>01803850401</t>
  </si>
  <si>
    <t>ZOBBI P.I. MAURO</t>
  </si>
  <si>
    <t>3487066318</t>
  </si>
  <si>
    <t>0532/593197</t>
  </si>
  <si>
    <t>00934240383</t>
  </si>
  <si>
    <t>ZBBMRA55P07D548R</t>
  </si>
  <si>
    <t>01114601006</t>
  </si>
  <si>
    <t>97103880585</t>
  </si>
  <si>
    <t>TECNOTELAI S.R.L.</t>
  </si>
  <si>
    <t>CASTEL MAGGIORE</t>
  </si>
  <si>
    <t>051 /700096</t>
  </si>
  <si>
    <t>051 /700175</t>
  </si>
  <si>
    <t>00588341206</t>
  </si>
  <si>
    <t>02546520376</t>
  </si>
  <si>
    <t>F.LLI PENAZZI SRL</t>
  </si>
  <si>
    <t>S. GIOVANNI DI OSTELLATO</t>
  </si>
  <si>
    <t>348 0001196 davide</t>
  </si>
  <si>
    <t>0533/57293</t>
  </si>
  <si>
    <t>01129210389</t>
  </si>
  <si>
    <t>SEAT - PAGINE GIALLE - S.p.A.</t>
  </si>
  <si>
    <t>0114/</t>
  </si>
  <si>
    <t>0114/352559</t>
  </si>
  <si>
    <t>03970540963</t>
  </si>
  <si>
    <t>A.R.A. di A.NAGLIATI &amp; C.SAS</t>
  </si>
  <si>
    <t>0532/733273</t>
  </si>
  <si>
    <t>0532/735046</t>
  </si>
  <si>
    <t>01362320382</t>
  </si>
  <si>
    <t>SDA EXPRESS COURIER SPA</t>
  </si>
  <si>
    <t>06  /665921</t>
  </si>
  <si>
    <t>06  /66411595</t>
  </si>
  <si>
    <t>05714511002</t>
  </si>
  <si>
    <t>02335990541</t>
  </si>
  <si>
    <t>FRANCIOSI S.R.L.</t>
  </si>
  <si>
    <t>0532/970811</t>
  </si>
  <si>
    <t>0532/970834</t>
  </si>
  <si>
    <t>01385970387</t>
  </si>
  <si>
    <t>POSTEL S.P.A. SOC.CON SOCIO UNICO</t>
  </si>
  <si>
    <t>05692591000</t>
  </si>
  <si>
    <t>04839740489</t>
  </si>
  <si>
    <t>COOPERATIVA OTTANTUNO S.C.S.ONLUS</t>
  </si>
  <si>
    <t>0532/741128</t>
  </si>
  <si>
    <t>00706970381</t>
  </si>
  <si>
    <t>PELATI DANIELE</t>
  </si>
  <si>
    <t>0532/ 464407</t>
  </si>
  <si>
    <t>01463140382</t>
  </si>
  <si>
    <t>PLTDNL59C29D548V</t>
  </si>
  <si>
    <t>DANIELE</t>
  </si>
  <si>
    <t>PELATI</t>
  </si>
  <si>
    <t>SCHEDA CARBURANTE</t>
  </si>
  <si>
    <t>Carta carburante</t>
  </si>
  <si>
    <t>COOP.PROD.SERVIZI SOC.COOP.A R.L.</t>
  </si>
  <si>
    <t>0532/779603</t>
  </si>
  <si>
    <t>0532/779650</t>
  </si>
  <si>
    <t>00381520386</t>
  </si>
  <si>
    <t>F.LLI GUBELLINI SNC DI GUBELLINI G.&amp;A</t>
  </si>
  <si>
    <t>BONDENO</t>
  </si>
  <si>
    <t>0516/849404 o</t>
  </si>
  <si>
    <t>01168690384</t>
  </si>
  <si>
    <t>OBERTI S.R.L.</t>
  </si>
  <si>
    <t>0532/730219</t>
  </si>
  <si>
    <t>0532/732137</t>
  </si>
  <si>
    <t>00170950380</t>
  </si>
  <si>
    <t>FORNASINI ROBERTO</t>
  </si>
  <si>
    <t>CHIESUOL DEL FOSSO</t>
  </si>
  <si>
    <t>0532/978495</t>
  </si>
  <si>
    <t>FRNRRT57P26D548R</t>
  </si>
  <si>
    <t>FORNASINI</t>
  </si>
  <si>
    <t>BENAZZI E BAZZANI SAS DI BENAZZI E. E C.</t>
  </si>
  <si>
    <t>0532/56056</t>
  </si>
  <si>
    <t>00661830380</t>
  </si>
  <si>
    <t>VEZZANI S.P.A.</t>
  </si>
  <si>
    <t>MONTECAVOLO-QUATTRO CASTELLA</t>
  </si>
  <si>
    <t>0522/880844</t>
  </si>
  <si>
    <t>0522/880820</t>
  </si>
  <si>
    <t>00294890355</t>
  </si>
  <si>
    <t>ROSETTI CARLO,ANDREA &amp; C. S.A.S.</t>
  </si>
  <si>
    <t>LUGO DI RAVENNA</t>
  </si>
  <si>
    <t>0545/26828</t>
  </si>
  <si>
    <t>0545/35600</t>
  </si>
  <si>
    <t>01346520396</t>
  </si>
  <si>
    <t>CENTRO COMPUTER S.P.A.</t>
  </si>
  <si>
    <t>CENTO</t>
  </si>
  <si>
    <t>051/6837811</t>
  </si>
  <si>
    <t>051/6835158</t>
  </si>
  <si>
    <t>01446670380</t>
  </si>
  <si>
    <t>DESTRI S.R.L.</t>
  </si>
  <si>
    <t>BOARA</t>
  </si>
  <si>
    <t>01341830386</t>
  </si>
  <si>
    <t>BENEDETTI S.R.L.</t>
  </si>
  <si>
    <t>VILLA ESTENSE</t>
  </si>
  <si>
    <t>0429/91460</t>
  </si>
  <si>
    <t>0429/91791</t>
  </si>
  <si>
    <t>01446610287</t>
  </si>
  <si>
    <t>VITA NEL VERDE SNC di Zerbini A.e Ori L.</t>
  </si>
  <si>
    <t>0532/ 740023</t>
  </si>
  <si>
    <t>01486830381</t>
  </si>
  <si>
    <t>GIBELLI S.R.L.</t>
  </si>
  <si>
    <t>0532/61789</t>
  </si>
  <si>
    <t>0532/60295</t>
  </si>
  <si>
    <t>01497480382</t>
  </si>
  <si>
    <t>RIGHETTI ELETTRAUTO S.N.C. DI B. E L.</t>
  </si>
  <si>
    <t>0532/760626</t>
  </si>
  <si>
    <t>0532/764569</t>
  </si>
  <si>
    <t>01506050382</t>
  </si>
  <si>
    <t>ESTECOM S.R.L.</t>
  </si>
  <si>
    <t>0532/741035</t>
  </si>
  <si>
    <t>0532/746864</t>
  </si>
  <si>
    <t>01524850383</t>
  </si>
  <si>
    <t>A.F. DI MARINI GIULIANO</t>
  </si>
  <si>
    <t>MARTELLAGO</t>
  </si>
  <si>
    <t>041/5403075</t>
  </si>
  <si>
    <t>041/5403076</t>
  </si>
  <si>
    <t>02429500271</t>
  </si>
  <si>
    <t>MRNGLN45P23L736U</t>
  </si>
  <si>
    <t>EPHEDIS SAM</t>
  </si>
  <si>
    <t>MONACO</t>
  </si>
  <si>
    <t>23000013713</t>
  </si>
  <si>
    <t>INFOCAMERE SOC.CONS.DI C.C.I.P.A.</t>
  </si>
  <si>
    <t>02313821007</t>
  </si>
  <si>
    <t>SAL CONSULTING SRL</t>
  </si>
  <si>
    <t>3939508929 Venturi</t>
  </si>
  <si>
    <t>0532/978681</t>
  </si>
  <si>
    <t>0532/978933</t>
  </si>
  <si>
    <t>01544360389</t>
  </si>
  <si>
    <t>Pazzi di Fornasiero A.l. &amp; C.s.a.s.</t>
  </si>
  <si>
    <t>VOGHIERA</t>
  </si>
  <si>
    <t>0532/818177</t>
  </si>
  <si>
    <t>00105810386</t>
  </si>
  <si>
    <t>C.S.I. CENTRO SERVIZI IMPIANTI SRL</t>
  </si>
  <si>
    <t>0532/796080</t>
  </si>
  <si>
    <t>0532/461782</t>
  </si>
  <si>
    <t>01513950384</t>
  </si>
  <si>
    <t>DAL BUONO EREDI S.A.S.di Dal Buono P.A.F</t>
  </si>
  <si>
    <t>PORTOMAGGIORE</t>
  </si>
  <si>
    <t>0532/811268</t>
  </si>
  <si>
    <t>01033680388</t>
  </si>
  <si>
    <t>ESTENSE MARMI DI RIMONDI RAIMONDO</t>
  </si>
  <si>
    <t>0532/55341</t>
  </si>
  <si>
    <t>00313050387</t>
  </si>
  <si>
    <t>RMNRND36R04D548T</t>
  </si>
  <si>
    <t>ALL-TENDE DI RIGHETTI GIANCARLO</t>
  </si>
  <si>
    <t>0532/754649</t>
  </si>
  <si>
    <t>0532/759280</t>
  </si>
  <si>
    <t>01162550386</t>
  </si>
  <si>
    <t>RGHGCR54D10C980N</t>
  </si>
  <si>
    <t>COMET SPA</t>
  </si>
  <si>
    <t>0516079319</t>
  </si>
  <si>
    <t>0532/784317</t>
  </si>
  <si>
    <t>0532/93494</t>
  </si>
  <si>
    <t>02108091204</t>
  </si>
  <si>
    <t>MULTICOPIA E ARREDA UFFICIO S.R.L.</t>
  </si>
  <si>
    <t>3486539673 Germano</t>
  </si>
  <si>
    <t>0532/771065</t>
  </si>
  <si>
    <t>0532/52834</t>
  </si>
  <si>
    <t>01564380382</t>
  </si>
  <si>
    <t>TECNOTUBO S.R.L.</t>
  </si>
  <si>
    <t>MONTORIO</t>
  </si>
  <si>
    <t>045/8840600</t>
  </si>
  <si>
    <t>045/8840097</t>
  </si>
  <si>
    <t>01819950237</t>
  </si>
  <si>
    <t>OXI GROUP S.R.L.</t>
  </si>
  <si>
    <t>GRANAROLO DELL'EMILIA</t>
  </si>
  <si>
    <t>051/765228</t>
  </si>
  <si>
    <t>051/765230</t>
  </si>
  <si>
    <t>00606581205</t>
  </si>
  <si>
    <t>03241790371</t>
  </si>
  <si>
    <t>0532/903557</t>
  </si>
  <si>
    <t>0532/977616</t>
  </si>
  <si>
    <t>01554140382</t>
  </si>
  <si>
    <t>VODAFONE ITALIA S.P.A.</t>
  </si>
  <si>
    <t>IVREA</t>
  </si>
  <si>
    <t>08539010010</t>
  </si>
  <si>
    <t>93026890017</t>
  </si>
  <si>
    <t>ENERGY GROUP S.R.L.</t>
  </si>
  <si>
    <t>SAN MARINO DI BENTIVOGLIO</t>
  </si>
  <si>
    <t>051/864519</t>
  </si>
  <si>
    <t>051/864170</t>
  </si>
  <si>
    <t>01844501203</t>
  </si>
  <si>
    <t>01336900384</t>
  </si>
  <si>
    <t>AZ.AGR.ROVERATI LUCA</t>
  </si>
  <si>
    <t>DOGATO</t>
  </si>
  <si>
    <t>3356939389 -</t>
  </si>
  <si>
    <t>0533/650045</t>
  </si>
  <si>
    <t>01329060386</t>
  </si>
  <si>
    <t>RVRLCU65A04D548M</t>
  </si>
  <si>
    <t>03819031208</t>
  </si>
  <si>
    <t>04245520376</t>
  </si>
  <si>
    <t>07516911000</t>
  </si>
  <si>
    <t>BERTELLI W. &amp; R.CARBURANTI SPA</t>
  </si>
  <si>
    <t>SPILAMBERTO</t>
  </si>
  <si>
    <t>0532/771848</t>
  </si>
  <si>
    <t>0532/53739</t>
  </si>
  <si>
    <t>00180660367</t>
  </si>
  <si>
    <t>DS SMITH PACKAGING ITALIA SPA</t>
  </si>
  <si>
    <t>VIMERCATE</t>
  </si>
  <si>
    <t>0532/731197</t>
  </si>
  <si>
    <t>0532/732243</t>
  </si>
  <si>
    <t>12614920150</t>
  </si>
  <si>
    <t>06640640154</t>
  </si>
  <si>
    <t>SECIF S.R.L.</t>
  </si>
  <si>
    <t>ARGENTA</t>
  </si>
  <si>
    <t>0532/853345</t>
  </si>
  <si>
    <t>0532/853338</t>
  </si>
  <si>
    <t>01565360383</t>
  </si>
  <si>
    <t>BERTONCELLO GRAZIANO S.R.L.</t>
  </si>
  <si>
    <t>ROSSANO VENETO</t>
  </si>
  <si>
    <t>0424/848267</t>
  </si>
  <si>
    <t>03116530241</t>
  </si>
  <si>
    <t>EURO.ACT S.R.L.</t>
  </si>
  <si>
    <t>0532/1914212</t>
  </si>
  <si>
    <t>01317570388</t>
  </si>
  <si>
    <t>BELRON ITALIA SPA</t>
  </si>
  <si>
    <t>0532/902406</t>
  </si>
  <si>
    <t>02728000122</t>
  </si>
  <si>
    <t>VEBI ISTITUTO BIOCHIMICO SRL</t>
  </si>
  <si>
    <t>BORGORICCO</t>
  </si>
  <si>
    <t>049/9337111</t>
  </si>
  <si>
    <t>049/5798263</t>
  </si>
  <si>
    <t>02123360287</t>
  </si>
  <si>
    <t>00285300273</t>
  </si>
  <si>
    <t>CSP SRL</t>
  </si>
  <si>
    <t>S. MARIA MADDALENA</t>
  </si>
  <si>
    <t>0532/773300</t>
  </si>
  <si>
    <t>0532/776574</t>
  </si>
  <si>
    <t>01218820296</t>
  </si>
  <si>
    <t>SCANDICCI</t>
  </si>
  <si>
    <t>04911190488</t>
  </si>
  <si>
    <t>00879960524</t>
  </si>
  <si>
    <t>0532/975363</t>
  </si>
  <si>
    <t>0532/91942</t>
  </si>
  <si>
    <t>01470640382</t>
  </si>
  <si>
    <t>STUDIO 2000 SNC DI MAZZETTO G.E ROMANIN</t>
  </si>
  <si>
    <t>01150190294</t>
  </si>
  <si>
    <t>FERMAC SERIGRAFIA DI BULZONI A.</t>
  </si>
  <si>
    <t>0532/900703</t>
  </si>
  <si>
    <t>0532/975668</t>
  </si>
  <si>
    <t>01642870388</t>
  </si>
  <si>
    <t>BLZNDR64E10F016T</t>
  </si>
  <si>
    <t>IMOLA</t>
  </si>
  <si>
    <t>800895000</t>
  </si>
  <si>
    <t>0542/843349</t>
  </si>
  <si>
    <t>02081881209</t>
  </si>
  <si>
    <t>COMUNICAZIONI DORO DI IANNICE EMANUELA</t>
  </si>
  <si>
    <t>0532/593043</t>
  </si>
  <si>
    <t>0532/778077</t>
  </si>
  <si>
    <t>01617670383</t>
  </si>
  <si>
    <t>NNCMNL78H57D548C</t>
  </si>
  <si>
    <t>EMANUELA</t>
  </si>
  <si>
    <t>IANNICE</t>
  </si>
  <si>
    <t>ZUCCHETTI SPA</t>
  </si>
  <si>
    <t>LODI</t>
  </si>
  <si>
    <t>0371/5942531</t>
  </si>
  <si>
    <t>0371/51156</t>
  </si>
  <si>
    <t>05006900962</t>
  </si>
  <si>
    <t>AMSEF SRL</t>
  </si>
  <si>
    <t>0532/209930</t>
  </si>
  <si>
    <t>01675620387</t>
  </si>
  <si>
    <t>SIR SAFETY SYSTEM SPA</t>
  </si>
  <si>
    <t>ASSISI</t>
  </si>
  <si>
    <t>075/8043737</t>
  </si>
  <si>
    <t>075/8043747</t>
  </si>
  <si>
    <t>01748360540</t>
  </si>
  <si>
    <t>D.E.A. di Roncarati M.&amp;C. SNC</t>
  </si>
  <si>
    <t>0532/465763</t>
  </si>
  <si>
    <t>0532/469377</t>
  </si>
  <si>
    <t>01675100380</t>
  </si>
  <si>
    <t>GBR ROSSETTO S.P.A.</t>
  </si>
  <si>
    <t>RUBANO</t>
  </si>
  <si>
    <t>049/8738666</t>
  </si>
  <si>
    <t>049/632048</t>
  </si>
  <si>
    <t>00304720287</t>
  </si>
  <si>
    <t>I-CONTACT SRL</t>
  </si>
  <si>
    <t>BELLUNO</t>
  </si>
  <si>
    <t>0437/30419</t>
  </si>
  <si>
    <t>01019390259</t>
  </si>
  <si>
    <t>VERANO BRIANZA</t>
  </si>
  <si>
    <t>02630120166</t>
  </si>
  <si>
    <t>02180760965</t>
  </si>
  <si>
    <t xml:space="preserve">335 8052923  </t>
  </si>
  <si>
    <t>Ponti Maurizio</t>
  </si>
  <si>
    <t>05026960962</t>
  </si>
  <si>
    <t>SACCHERIA REGGIANA S.R.L.</t>
  </si>
  <si>
    <t>MONTECCHIO EMILIA</t>
  </si>
  <si>
    <t>0522/865424</t>
  </si>
  <si>
    <t>0522/866097</t>
  </si>
  <si>
    <t>00719720351</t>
  </si>
  <si>
    <t>FRIGO FERRARA Snc di Marangoni C.&amp;C.</t>
  </si>
  <si>
    <t>0532/464004-464004</t>
  </si>
  <si>
    <t>0532/469836</t>
  </si>
  <si>
    <t>01041320290</t>
  </si>
  <si>
    <t>OCCHIOBELLO</t>
  </si>
  <si>
    <t>0425/750978</t>
  </si>
  <si>
    <t>0425/767305</t>
  </si>
  <si>
    <t>01267380291</t>
  </si>
  <si>
    <t>FOCOMORTO</t>
  </si>
  <si>
    <t>0532/625367 742787</t>
  </si>
  <si>
    <t>0532/742787</t>
  </si>
  <si>
    <t>00448080382</t>
  </si>
  <si>
    <t>GRBMRC55E28D548L</t>
  </si>
  <si>
    <t>RONCONI VALTER &amp; FIGLI SRL di Ronconi V.</t>
  </si>
  <si>
    <t>BOSCO MESOLA</t>
  </si>
  <si>
    <t>0533/795469</t>
  </si>
  <si>
    <t>0533/795968</t>
  </si>
  <si>
    <t>01505280386</t>
  </si>
  <si>
    <t>DATA SPEED S.R.L.Unipersonale</t>
  </si>
  <si>
    <t>CADRIANO DI GRANAROLO EMILIA</t>
  </si>
  <si>
    <t>051/763314</t>
  </si>
  <si>
    <t>051/763313</t>
  </si>
  <si>
    <t>00624681201</t>
  </si>
  <si>
    <t>03471940373</t>
  </si>
  <si>
    <t>EUROCAP PETROLI SRL</t>
  </si>
  <si>
    <t>MODENA</t>
  </si>
  <si>
    <t>059/582511</t>
  </si>
  <si>
    <t>059/582599</t>
  </si>
  <si>
    <t>02068960364</t>
  </si>
  <si>
    <t>COOPSERVICE-S.COOP.p.A.</t>
  </si>
  <si>
    <t>0532/742476</t>
  </si>
  <si>
    <t>0522/94011</t>
  </si>
  <si>
    <t>FAX 0522/940128</t>
  </si>
  <si>
    <t>00310180351</t>
  </si>
  <si>
    <t>COLORIFICIO ARTIGIANO FERRARESE S.R.L.</t>
  </si>
  <si>
    <t>0532/54180</t>
  </si>
  <si>
    <t>00995240389</t>
  </si>
  <si>
    <t>FABBRI S.R.L.</t>
  </si>
  <si>
    <t>0532/904232</t>
  </si>
  <si>
    <t>0532/903346</t>
  </si>
  <si>
    <t>01648530382</t>
  </si>
  <si>
    <t>ELLETIPI SRL</t>
  </si>
  <si>
    <t>0532/56771</t>
  </si>
  <si>
    <t>0532/56119</t>
  </si>
  <si>
    <t>00174600387</t>
  </si>
  <si>
    <t>SOC. AGRICOLA BOARINI S.S. DI BOARINI O.</t>
  </si>
  <si>
    <t>QUARTESANA</t>
  </si>
  <si>
    <t>0532/44124</t>
  </si>
  <si>
    <t>0532/459030</t>
  </si>
  <si>
    <t>00354870388</t>
  </si>
  <si>
    <t>MALBORGHETTO DI BOARA</t>
  </si>
  <si>
    <t>de bernardi simona</t>
  </si>
  <si>
    <t>051/975450</t>
  </si>
  <si>
    <t>01645910389</t>
  </si>
  <si>
    <t>ALFREDO GRASSI SPA</t>
  </si>
  <si>
    <t>LONATE POZZOLO</t>
  </si>
  <si>
    <t>0331/303030</t>
  </si>
  <si>
    <t>0331/303060</t>
  </si>
  <si>
    <t>00182620120</t>
  </si>
  <si>
    <t>COLKIM SRL SOCIO UNICO</t>
  </si>
  <si>
    <t>OZZANO EMILIA</t>
  </si>
  <si>
    <t>051/799445</t>
  </si>
  <si>
    <t>8001/04368</t>
  </si>
  <si>
    <t>02793701208</t>
  </si>
  <si>
    <t>BLEU LINE SRL</t>
  </si>
  <si>
    <t>Z.IND.VILLANOVA'</t>
  </si>
  <si>
    <t>0543/754430</t>
  </si>
  <si>
    <t>0543/754162</t>
  </si>
  <si>
    <t>03168170409</t>
  </si>
  <si>
    <t>PESTNET ITALIA SRL</t>
  </si>
  <si>
    <t>CONSELVE</t>
  </si>
  <si>
    <t>049/9597830</t>
  </si>
  <si>
    <t>049/9513393</t>
  </si>
  <si>
    <t>03408410409</t>
  </si>
  <si>
    <t>SPRAY TEAM SRL</t>
  </si>
  <si>
    <t>VIGARANO MAINARDA</t>
  </si>
  <si>
    <t>0532/737013</t>
  </si>
  <si>
    <t>0532/739189</t>
  </si>
  <si>
    <t>01980350381</t>
  </si>
  <si>
    <t>CONSORZIO AGRARIO DELL'EMILIA SOC.COOP.</t>
  </si>
  <si>
    <t>SAN GIORGIO DI PIANO</t>
  </si>
  <si>
    <t>0532/66049</t>
  </si>
  <si>
    <t>0532/61843</t>
  </si>
  <si>
    <t>00305880379</t>
  </si>
  <si>
    <t>RAGAZZI SERVICE DI RAGAZZI MARCO</t>
  </si>
  <si>
    <t>0532/769491</t>
  </si>
  <si>
    <t>01577980384</t>
  </si>
  <si>
    <t>RGZMRC63T27D548T</t>
  </si>
  <si>
    <t>U.P.D. UGO COSTA</t>
  </si>
  <si>
    <t>0532/902428</t>
  </si>
  <si>
    <t>01368200380</t>
  </si>
  <si>
    <t xml:space="preserve">3899211158 </t>
  </si>
  <si>
    <t>0532/461450</t>
  </si>
  <si>
    <t>01494470386</t>
  </si>
  <si>
    <t>93007080380</t>
  </si>
  <si>
    <t>PERIZIA SRL</t>
  </si>
  <si>
    <t>Ferrara</t>
  </si>
  <si>
    <t>0532/465035</t>
  </si>
  <si>
    <t>0532/465750</t>
  </si>
  <si>
    <t>01735270389</t>
  </si>
  <si>
    <t>A.S.D. POLISPORTIVA VIRTUS MALBORGHETTO</t>
  </si>
  <si>
    <t>0532/757437</t>
  </si>
  <si>
    <t>01093170387</t>
  </si>
  <si>
    <t>93005770388</t>
  </si>
  <si>
    <t>STICA A RESPONSABILITA</t>
  </si>
  <si>
    <t>3474806370</t>
  </si>
  <si>
    <t>0532/461494</t>
  </si>
  <si>
    <t>0532/797133</t>
  </si>
  <si>
    <t>01163250382</t>
  </si>
  <si>
    <t>SARBA SPA</t>
  </si>
  <si>
    <t>FOSSOLI</t>
  </si>
  <si>
    <t>059/657000</t>
  </si>
  <si>
    <t>059/657036</t>
  </si>
  <si>
    <t>00227660362</t>
  </si>
  <si>
    <t>PORTA ROBERTO</t>
  </si>
  <si>
    <t>0425/757252</t>
  </si>
  <si>
    <t>01007900291</t>
  </si>
  <si>
    <t>PRTRRT52E09D548G</t>
  </si>
  <si>
    <t>TASSINARI BILANCE SRL</t>
  </si>
  <si>
    <t>S.AGOSTINO</t>
  </si>
  <si>
    <t>0532/846777</t>
  </si>
  <si>
    <t>0532/84235</t>
  </si>
  <si>
    <t>00420820383</t>
  </si>
  <si>
    <t>LEGNOSUD SPA</t>
  </si>
  <si>
    <t>ORA</t>
  </si>
  <si>
    <t>0471/804700</t>
  </si>
  <si>
    <t>0471/811210</t>
  </si>
  <si>
    <t>00193400215</t>
  </si>
  <si>
    <t>KEY CLIENT CARDS &amp; SOLUTIONS SPA</t>
  </si>
  <si>
    <t>05058070961</t>
  </si>
  <si>
    <t>TIFONE AMBIENTE SRL</t>
  </si>
  <si>
    <t>0532/730586</t>
  </si>
  <si>
    <t>0532/730588</t>
  </si>
  <si>
    <t>00392510384</t>
  </si>
  <si>
    <t>ROSSI RICAMBI SRL</t>
  </si>
  <si>
    <t>0532/773661</t>
  </si>
  <si>
    <t>0532/773654</t>
  </si>
  <si>
    <t>01758490385</t>
  </si>
  <si>
    <t>BAYER CROPSCIENCE SRL</t>
  </si>
  <si>
    <t>023/9722604</t>
  </si>
  <si>
    <t>023/9724950</t>
  </si>
  <si>
    <t>11334750152</t>
  </si>
  <si>
    <t>00506900018</t>
  </si>
  <si>
    <t>AZ.AGRICOLA PINTON DANIELE</t>
  </si>
  <si>
    <t>348 2283302 Daniel</t>
  </si>
  <si>
    <t>3489040637 moglie</t>
  </si>
  <si>
    <t>01253500381</t>
  </si>
  <si>
    <t>PNTDNL61T26E522F</t>
  </si>
  <si>
    <t>KAAMA SRL</t>
  </si>
  <si>
    <t>0542/640605</t>
  </si>
  <si>
    <t>0542/640314</t>
  </si>
  <si>
    <t>01930051204</t>
  </si>
  <si>
    <t>01418270391</t>
  </si>
  <si>
    <t>L.M.P. SRL LAVORAZIONE MATERIE PLASTICHE</t>
  </si>
  <si>
    <t>0532/92300</t>
  </si>
  <si>
    <t>0532/978959</t>
  </si>
  <si>
    <t>00354940389</t>
  </si>
  <si>
    <t>ALFA TECNICI DI PICCOLI A. &amp; C. SNC</t>
  </si>
  <si>
    <t>COSEANO</t>
  </si>
  <si>
    <t>0432/861053</t>
  </si>
  <si>
    <t>0432/861800</t>
  </si>
  <si>
    <t>00297420309</t>
  </si>
  <si>
    <t>0697166620</t>
  </si>
  <si>
    <t>8400/43043</t>
  </si>
  <si>
    <t>055/4202373</t>
  </si>
  <si>
    <t>09771701001</t>
  </si>
  <si>
    <t>FERRI IVAN</t>
  </si>
  <si>
    <t>0522/394065</t>
  </si>
  <si>
    <t>0522/344747</t>
  </si>
  <si>
    <t>02211750357</t>
  </si>
  <si>
    <t>FRRVNI75P17H223V</t>
  </si>
  <si>
    <t>FORMEC DI FORNASARI LUIGI</t>
  </si>
  <si>
    <t>0532/897889</t>
  </si>
  <si>
    <t>0532/898021</t>
  </si>
  <si>
    <t>01443070386</t>
  </si>
  <si>
    <t>FRNLGU69M07A965N</t>
  </si>
  <si>
    <t>GEM-MATTHEWS INTERNATIONAL SRL</t>
  </si>
  <si>
    <t>UDINE</t>
  </si>
  <si>
    <t>0432/524374</t>
  </si>
  <si>
    <t>0432/529977</t>
  </si>
  <si>
    <t>02547420303</t>
  </si>
  <si>
    <t>ASTATI BRUNO E LUCIANO SNC</t>
  </si>
  <si>
    <t>CASTELNOVO BARIANO</t>
  </si>
  <si>
    <t>0425/840759</t>
  </si>
  <si>
    <t>00836570291</t>
  </si>
  <si>
    <t>OFF.MECC.MINGOZZI FRANCO &amp; C.SAS</t>
  </si>
  <si>
    <t>0532/769412</t>
  </si>
  <si>
    <t>0532/791063</t>
  </si>
  <si>
    <t>00393970389</t>
  </si>
  <si>
    <t>ARBORICOLTURA PERELLI</t>
  </si>
  <si>
    <t>3402/841415</t>
  </si>
  <si>
    <t>01720720380</t>
  </si>
  <si>
    <t>PRLDNL81R15D548J</t>
  </si>
  <si>
    <t>P.R. SRL</t>
  </si>
  <si>
    <t>0532/93099</t>
  </si>
  <si>
    <t>01772170385</t>
  </si>
  <si>
    <t>HOLDING FERRARA SERVIZI SPA Unipersonale</t>
  </si>
  <si>
    <t>0532/230155</t>
  </si>
  <si>
    <t>0532/230150</t>
  </si>
  <si>
    <t>01708040389</t>
  </si>
  <si>
    <t>EUROCART S.R.L.</t>
  </si>
  <si>
    <t>CASTELLO D'ARGILE</t>
  </si>
  <si>
    <t>051/6869511</t>
  </si>
  <si>
    <t>051/6869599</t>
  </si>
  <si>
    <t>02894111208</t>
  </si>
  <si>
    <t>BELVEDERE DI TEZZE SUL BRENTA</t>
  </si>
  <si>
    <t>0424/1855300</t>
  </si>
  <si>
    <t>0424/1855399</t>
  </si>
  <si>
    <t>02770010243</t>
  </si>
  <si>
    <t>ENEL ENERGIA SPA</t>
  </si>
  <si>
    <t>06655971007</t>
  </si>
  <si>
    <t>CO.M.E.S. SRL</t>
  </si>
  <si>
    <t>059/362382</t>
  </si>
  <si>
    <t>059/3681341</t>
  </si>
  <si>
    <t>02432450365</t>
  </si>
  <si>
    <t>DIESEL CAR S.R.L.</t>
  </si>
  <si>
    <t>0532/732465</t>
  </si>
  <si>
    <t>0532/732489</t>
  </si>
  <si>
    <t>01496690387</t>
  </si>
  <si>
    <t>MATTEO 25-COOP.VA SOCIALE ONLUS</t>
  </si>
  <si>
    <t>0532/906445</t>
  </si>
  <si>
    <t>0532/975717</t>
  </si>
  <si>
    <t>01673120380</t>
  </si>
  <si>
    <t>S.S.D.NEW TEAM FERRARA SRL</t>
  </si>
  <si>
    <t>347/5976521</t>
  </si>
  <si>
    <t>SIG./BARONI R</t>
  </si>
  <si>
    <t>01656570387</t>
  </si>
  <si>
    <t>UNIRECUPERI S.R.L.</t>
  </si>
  <si>
    <t>0532/732355</t>
  </si>
  <si>
    <t>0532/732195</t>
  </si>
  <si>
    <t>01846090353</t>
  </si>
  <si>
    <t>TECNOFAR DI BENINI GUALTIERO</t>
  </si>
  <si>
    <t>ISOLA DELLA SCALA</t>
  </si>
  <si>
    <t>045/7301238</t>
  </si>
  <si>
    <t>045/7301211</t>
  </si>
  <si>
    <t>03399570237</t>
  </si>
  <si>
    <t>BNNGTR66E21I003O</t>
  </si>
  <si>
    <t>DINAMICA SOC.CONS.A R.L.</t>
  </si>
  <si>
    <t>051/360747</t>
  </si>
  <si>
    <t>051/6311800</t>
  </si>
  <si>
    <t>04237330370</t>
  </si>
  <si>
    <t>FLORICOLTURA BOARINI DI BOARINI MICHELE</t>
  </si>
  <si>
    <t>MONTESANTO</t>
  </si>
  <si>
    <t>0532/329505</t>
  </si>
  <si>
    <t>0532/329474</t>
  </si>
  <si>
    <t>01038030381</t>
  </si>
  <si>
    <t>BRNMHL61P28D548A</t>
  </si>
  <si>
    <t>FILO</t>
  </si>
  <si>
    <t>0532/856911</t>
  </si>
  <si>
    <t>0532/802554</t>
  </si>
  <si>
    <t>00041670381</t>
  </si>
  <si>
    <t>FEDA di Ferruccio Montalbetti</t>
  </si>
  <si>
    <t>TERNI</t>
  </si>
  <si>
    <t>0744/407351</t>
  </si>
  <si>
    <t>0744/1925070</t>
  </si>
  <si>
    <t>00605230556</t>
  </si>
  <si>
    <t>MNTFRC33B10Z326R</t>
  </si>
  <si>
    <t>DUE TORRI SPA</t>
  </si>
  <si>
    <t>MINERBIO</t>
  </si>
  <si>
    <t>051/6619011</t>
  </si>
  <si>
    <t>051/6606200</t>
  </si>
  <si>
    <t>00804581205</t>
  </si>
  <si>
    <t>LA BOTTEGA DEL PANE di Musacci Marco</t>
  </si>
  <si>
    <t>0532/768493</t>
  </si>
  <si>
    <t>01273500387</t>
  </si>
  <si>
    <t>MSCMRC59E28D548Y</t>
  </si>
  <si>
    <t xml:space="preserve">348 4528360 </t>
  </si>
  <si>
    <t>0532/773510</t>
  </si>
  <si>
    <t>0532/774112</t>
  </si>
  <si>
    <t>01313850388</t>
  </si>
  <si>
    <t>01429430281</t>
  </si>
  <si>
    <t>V.EMME DI VERTUANI MASSIMO</t>
  </si>
  <si>
    <t>336/767711</t>
  </si>
  <si>
    <t>0532/741850</t>
  </si>
  <si>
    <t>00576560387</t>
  </si>
  <si>
    <t>VRTMSM56H24D548H</t>
  </si>
  <si>
    <t>UNOGAS ENERGIA SPA</t>
  </si>
  <si>
    <t>8000/89952</t>
  </si>
  <si>
    <t>01368720080</t>
  </si>
  <si>
    <t>I.N.D.I.A. INDUSTRIE CHIMICHE S.P.A.</t>
  </si>
  <si>
    <t>PADOVA</t>
  </si>
  <si>
    <t>049/8076144</t>
  </si>
  <si>
    <t>049/8076146</t>
  </si>
  <si>
    <t>00334060282</t>
  </si>
  <si>
    <t>SOCIETA' AGR.EREDI MISTRI GIOVANNI S.S.</t>
  </si>
  <si>
    <t>CONTRAPO'</t>
  </si>
  <si>
    <t>3358005245 moglie</t>
  </si>
  <si>
    <t>0532/415015</t>
  </si>
  <si>
    <t>01182730380</t>
  </si>
  <si>
    <t>FIORINI PIETRO AZIENDA AGRICOLA</t>
  </si>
  <si>
    <t>FRANCOLINO</t>
  </si>
  <si>
    <t>349/1336036</t>
  </si>
  <si>
    <t>0532/720119</t>
  </si>
  <si>
    <t>01526310386</t>
  </si>
  <si>
    <t>FRNPTR72C15D548R</t>
  </si>
  <si>
    <t xml:space="preserve">GULINELLI SERGIO </t>
  </si>
  <si>
    <t>AZIENDA AGRICOLA</t>
  </si>
  <si>
    <t>CORLO</t>
  </si>
  <si>
    <t>366/6320409</t>
  </si>
  <si>
    <t>3393514673</t>
  </si>
  <si>
    <t>01745310381</t>
  </si>
  <si>
    <t>GLNSRG82H12D548F</t>
  </si>
  <si>
    <t>ARTEVERDE DI MASSIMO BOVOLENTA</t>
  </si>
  <si>
    <t>0532/731170</t>
  </si>
  <si>
    <t>01731470389</t>
  </si>
  <si>
    <t>BVLMSM75T05D548T</t>
  </si>
  <si>
    <t>MASSIMO</t>
  </si>
  <si>
    <t>BOVOLENTA</t>
  </si>
  <si>
    <t>POSTECOM SPA con Unico Socio</t>
  </si>
  <si>
    <t>0272/482300</t>
  </si>
  <si>
    <t>0272/482028</t>
  </si>
  <si>
    <t>05838841004</t>
  </si>
  <si>
    <t>ALCO COSTRUZIONI S.R.L.</t>
  </si>
  <si>
    <t xml:space="preserve">COLOGNA </t>
  </si>
  <si>
    <t>348 7102081</t>
  </si>
  <si>
    <t xml:space="preserve">348 8278873     </t>
  </si>
  <si>
    <t>01571040383</t>
  </si>
  <si>
    <t>LA CITTA' VERDE SOC.COOP.SOCIALE A R.L.</t>
  </si>
  <si>
    <t>PIEVE DI CENTO</t>
  </si>
  <si>
    <t>0532/55075</t>
  </si>
  <si>
    <t>00694271206</t>
  </si>
  <si>
    <t>04049110374</t>
  </si>
  <si>
    <t>BORGHI PNEUMATICI &amp; SERV.SAS di Borghi A</t>
  </si>
  <si>
    <t>0532/773251</t>
  </si>
  <si>
    <t>0532/774095</t>
  </si>
  <si>
    <t>01818150383</t>
  </si>
  <si>
    <t>BRUNO MATTEUZZI Snc di D.A e MARTA LODI</t>
  </si>
  <si>
    <t>SANT'AGOSTINO</t>
  </si>
  <si>
    <t>0532/84162</t>
  </si>
  <si>
    <t>0532/845694</t>
  </si>
  <si>
    <t>01280130384</t>
  </si>
  <si>
    <t>TECNOVA HT S.R.L.</t>
  </si>
  <si>
    <t>PREGNANA M.Se</t>
  </si>
  <si>
    <t>02/3/3910551</t>
  </si>
  <si>
    <t>02/3/3910563</t>
  </si>
  <si>
    <t>11058740157</t>
  </si>
  <si>
    <t>ARTE PAESAGG.MATTIA SAS di Ferrioli M.&amp;C</t>
  </si>
  <si>
    <t>0532/867128</t>
  </si>
  <si>
    <t>01840540387</t>
  </si>
  <si>
    <t>SCARABELLI IRRIGAZIONE S.R.L.</t>
  </si>
  <si>
    <t>051/763363</t>
  </si>
  <si>
    <t>051/763397</t>
  </si>
  <si>
    <t>01128570379</t>
  </si>
  <si>
    <t>U.S.D. ACLI S.LUCA S.GIORGIO</t>
  </si>
  <si>
    <t>335343659</t>
  </si>
  <si>
    <t>0532/66941</t>
  </si>
  <si>
    <t>01000210383</t>
  </si>
  <si>
    <t>93027230387</t>
  </si>
  <si>
    <t>GREIF PLASTICS ITALY S.R.L.</t>
  </si>
  <si>
    <t>BOTTANUCO</t>
  </si>
  <si>
    <t>035/4994611</t>
  </si>
  <si>
    <t>035/906248</t>
  </si>
  <si>
    <t>03677820163</t>
  </si>
  <si>
    <t>VERDE FERRARA SRL socio unico</t>
  </si>
  <si>
    <t>01831850381</t>
  </si>
  <si>
    <t>F.S.A. SNC FERRARA SERVICE ANALYZER</t>
  </si>
  <si>
    <t>0532/593170</t>
  </si>
  <si>
    <t>0532/775270</t>
  </si>
  <si>
    <t>01493910382</t>
  </si>
  <si>
    <t>DATA MANAGEMENT UTILITY - S.R.L.</t>
  </si>
  <si>
    <t>06/5/02631</t>
  </si>
  <si>
    <t>06/5/0263256</t>
  </si>
  <si>
    <t>11527901000</t>
  </si>
  <si>
    <t>MEDIACONSULT SRL</t>
  </si>
  <si>
    <t>Barletta</t>
  </si>
  <si>
    <t>0883/519445</t>
  </si>
  <si>
    <t>0883/570189</t>
  </si>
  <si>
    <t>07189200723</t>
  </si>
  <si>
    <t>BAURA</t>
  </si>
  <si>
    <t>333/8980659</t>
  </si>
  <si>
    <t>0532/415199</t>
  </si>
  <si>
    <t>01859110387</t>
  </si>
  <si>
    <t>VCCDVD69T15D548U</t>
  </si>
  <si>
    <t>BF INFORMATICA di Franceschini Barbara</t>
  </si>
  <si>
    <t>CASIER TREVISO</t>
  </si>
  <si>
    <t>0422/821994</t>
  </si>
  <si>
    <t>0422/788270</t>
  </si>
  <si>
    <t>03559300268</t>
  </si>
  <si>
    <t>FRNBBR76C55L378C</t>
  </si>
  <si>
    <t>MEZZADRINGEGNERIA SRL</t>
  </si>
  <si>
    <t>0532/765117</t>
  </si>
  <si>
    <t>0532/769513</t>
  </si>
  <si>
    <t>01630730388</t>
  </si>
  <si>
    <t>ECO CHIMICA ROMANA SRL</t>
  </si>
  <si>
    <t>01367861000</t>
  </si>
  <si>
    <t>05176920584</t>
  </si>
  <si>
    <t>SECCHIERO CLAUDIO</t>
  </si>
  <si>
    <t>COLOGNA</t>
  </si>
  <si>
    <t>0532/833221</t>
  </si>
  <si>
    <t>01179530389</t>
  </si>
  <si>
    <t>SCCCLD57C31A806M</t>
  </si>
  <si>
    <t>MAURI ELETTROFORNITURE SPA socio unico</t>
  </si>
  <si>
    <t>Trezzo sull'Adda</t>
  </si>
  <si>
    <t>0290/9911</t>
  </si>
  <si>
    <t>0290/961951</t>
  </si>
  <si>
    <t>04463170151</t>
  </si>
  <si>
    <t>PLUS SERVICES SRL</t>
  </si>
  <si>
    <t>03722410283</t>
  </si>
  <si>
    <t>FE 053292556</t>
  </si>
  <si>
    <t>03098550373</t>
  </si>
  <si>
    <t>EDICOLA DI CINTI MARIA CHIARA</t>
  </si>
  <si>
    <t>0532/242487</t>
  </si>
  <si>
    <t>01859480384</t>
  </si>
  <si>
    <t>CNTMCH82B41C980J</t>
  </si>
  <si>
    <t>PORTE SERRATE S.R.L.</t>
  </si>
  <si>
    <t>01853710380</t>
  </si>
  <si>
    <t>OMA S.N.C. DI MENOSSI FERRUCCIO &amp; C.</t>
  </si>
  <si>
    <t>0532/ 464968</t>
  </si>
  <si>
    <t>01832410383</t>
  </si>
  <si>
    <t>OTTO BOCK SOLUZIONI ORTOPEDICHE SRL</t>
  </si>
  <si>
    <t>BUDRIO</t>
  </si>
  <si>
    <t>051/556409</t>
  </si>
  <si>
    <t>051/553845</t>
  </si>
  <si>
    <t>02372010351</t>
  </si>
  <si>
    <t>MA.RA SAS DI VETRICINI PAOLO &amp; C.</t>
  </si>
  <si>
    <t>RANCHIO DI SARSINA</t>
  </si>
  <si>
    <t>0547/692130</t>
  </si>
  <si>
    <t>0547/692076</t>
  </si>
  <si>
    <t>01486340407</t>
  </si>
  <si>
    <t>BOCCHIMPANI SRL SOCIETA' UNIPERSONALE</t>
  </si>
  <si>
    <t>3292999149</t>
  </si>
  <si>
    <t>0532757531</t>
  </si>
  <si>
    <t>01830540389</t>
  </si>
  <si>
    <t>AL.BA. SNC DI ALBERTN B. E CAZZOLA A.</t>
  </si>
  <si>
    <t>01538410380</t>
  </si>
  <si>
    <t>LASTELLA SISTEMI DI LUIGI LASTELLA</t>
  </si>
  <si>
    <t>CASTIGLIONE T.SE</t>
  </si>
  <si>
    <t>011/2071091</t>
  </si>
  <si>
    <t>10213870016</t>
  </si>
  <si>
    <t>LSTLGU77H19L219B</t>
  </si>
  <si>
    <t>INNOVAZ.APPREND.LAVORO PIEMONTE S.R.L.</t>
  </si>
  <si>
    <t>011/6686760</t>
  </si>
  <si>
    <t>11520411007</t>
  </si>
  <si>
    <t>VISCONTI CESI SPA</t>
  </si>
  <si>
    <t>0636/84</t>
  </si>
  <si>
    <t>0632/00551</t>
  </si>
  <si>
    <t>01919601003</t>
  </si>
  <si>
    <t>07962220583</t>
  </si>
  <si>
    <t>MONDOCASASHOP S.R.L.</t>
  </si>
  <si>
    <t>SANMARTINO BUON ALBERGO</t>
  </si>
  <si>
    <t>045/8781780</t>
  </si>
  <si>
    <t>045/9971700</t>
  </si>
  <si>
    <t>03798580233</t>
  </si>
  <si>
    <t>IAL INNOV. APPREND.LAVORO E.ROMAGNA SRL</t>
  </si>
  <si>
    <t>051 0951311</t>
  </si>
  <si>
    <t>051 0951337</t>
  </si>
  <si>
    <t>04191290370</t>
  </si>
  <si>
    <t>80061110377</t>
  </si>
  <si>
    <t>01656800388</t>
  </si>
  <si>
    <t>RHOCHEM S.R.L.</t>
  </si>
  <si>
    <t>02/9/3180820</t>
  </si>
  <si>
    <t>02/9/3181869</t>
  </si>
  <si>
    <t>12098471001</t>
  </si>
  <si>
    <t>TRE C DI LUCA CECCAGNO</t>
  </si>
  <si>
    <t>PONTE SAN NICOLO'</t>
  </si>
  <si>
    <t>049/851377</t>
  </si>
  <si>
    <t>03216040281</t>
  </si>
  <si>
    <t>CCCLCU68R20G224A</t>
  </si>
  <si>
    <t>F.LLI STABELLINI S.R.L.</t>
  </si>
  <si>
    <t>0532/91254</t>
  </si>
  <si>
    <t>0532/905633</t>
  </si>
  <si>
    <t>01771350384</t>
  </si>
  <si>
    <t>VIVAI IVANO GUAGNO SOC.AGRICOLA SEMPLICE</t>
  </si>
  <si>
    <t>S. GIUSTINA IN COLLE</t>
  </si>
  <si>
    <t>04253750287</t>
  </si>
  <si>
    <t>Milano</t>
  </si>
  <si>
    <t>023/4884180</t>
  </si>
  <si>
    <t>10542790968</t>
  </si>
  <si>
    <t>04107060966</t>
  </si>
  <si>
    <t>0532/1863356</t>
  </si>
  <si>
    <t>0532/1863265</t>
  </si>
  <si>
    <t>01885640381</t>
  </si>
  <si>
    <t>ASSOSERVIZI SRL</t>
  </si>
  <si>
    <t>0532/241215</t>
  </si>
  <si>
    <t>0532/214752</t>
  </si>
  <si>
    <t>01450340383</t>
  </si>
  <si>
    <t>FALEGNAMERIA SAMARITANI E.SNC di S.M.&amp;C.</t>
  </si>
  <si>
    <t>PORTO GARIBALDI</t>
  </si>
  <si>
    <t>0533/327684</t>
  </si>
  <si>
    <t>01753610383</t>
  </si>
  <si>
    <t>COMPRESSORI CECCATO SNC DI SCARAMUZZA &amp;C</t>
  </si>
  <si>
    <t>LIMENA</t>
  </si>
  <si>
    <t>00349340281</t>
  </si>
  <si>
    <t>M.B. FRIGO S.A.S. DI MARCO BASSI E C.</t>
  </si>
  <si>
    <t>3391482614</t>
  </si>
  <si>
    <t>0532/43275</t>
  </si>
  <si>
    <t>01678500388</t>
  </si>
  <si>
    <t>L'ANGOLO DELLA FERRAMENTA DI VECCHIO T.</t>
  </si>
  <si>
    <t>3474190406</t>
  </si>
  <si>
    <t>0532/1823016</t>
  </si>
  <si>
    <t>01852580388</t>
  </si>
  <si>
    <t>VCCTZN75T31D548U</t>
  </si>
  <si>
    <t>SERBIOS SRL</t>
  </si>
  <si>
    <t>BADIA POLESINE</t>
  </si>
  <si>
    <t>0425/590622</t>
  </si>
  <si>
    <t>0425/590876</t>
  </si>
  <si>
    <t>00987220290</t>
  </si>
  <si>
    <t>01640530984</t>
  </si>
  <si>
    <t>StudioSMA SRL-Unipers. di Ferraioli C.</t>
  </si>
  <si>
    <t>Quarto D'Altino</t>
  </si>
  <si>
    <t>041/4574053</t>
  </si>
  <si>
    <t>041/5971249</t>
  </si>
  <si>
    <t>04150350272</t>
  </si>
  <si>
    <t>TECNOLASER EUROPA S.R.L.</t>
  </si>
  <si>
    <t>CALDERARA DI RENO</t>
  </si>
  <si>
    <t>02169281207</t>
  </si>
  <si>
    <t>NH ITALIA S.P.A.</t>
  </si>
  <si>
    <t>06/6/8281601</t>
  </si>
  <si>
    <t>04440220962</t>
  </si>
  <si>
    <t>SANIBOL S.R.L.</t>
  </si>
  <si>
    <t>0532/ 976129</t>
  </si>
  <si>
    <t>01714320387</t>
  </si>
  <si>
    <t>WWW.ORPC.IT SRL</t>
  </si>
  <si>
    <t>TREZZO SULL'ADDA</t>
  </si>
  <si>
    <t>029/0963395</t>
  </si>
  <si>
    <t>05799330963</t>
  </si>
  <si>
    <t>SEAT PAGINE GIALLE ITALIA SPA SOC.UNIPER</t>
  </si>
  <si>
    <t>TORINO</t>
  </si>
  <si>
    <t>8000/11411</t>
  </si>
  <si>
    <t>13200960154</t>
  </si>
  <si>
    <t>02429470541</t>
  </si>
  <si>
    <t>HILTI ITALIA S.P.A.</t>
  </si>
  <si>
    <t>SESTO SAN GIOVANNI</t>
  </si>
  <si>
    <t>0532/64364</t>
  </si>
  <si>
    <t>0532/742612</t>
  </si>
  <si>
    <t>00822480158</t>
  </si>
  <si>
    <t>CRISMA SAS di Lamberti M.&amp; C.</t>
  </si>
  <si>
    <t>Roma</t>
  </si>
  <si>
    <t>0632/15743</t>
  </si>
  <si>
    <t>04002830653</t>
  </si>
  <si>
    <t>PLAYGROUNDS DI BRUNO FELICE</t>
  </si>
  <si>
    <t>3356/102884</t>
  </si>
  <si>
    <t>01804910386</t>
  </si>
  <si>
    <t>BRNFLC60S14E522F</t>
  </si>
  <si>
    <t>G.C.SPOSITO SRL Cons.Pratiche Auto</t>
  </si>
  <si>
    <t>0686/200888</t>
  </si>
  <si>
    <t>0686/200774</t>
  </si>
  <si>
    <t>03625561000</t>
  </si>
  <si>
    <t>SICON S.R.L. SOCIETA' UNIPERSONALE</t>
  </si>
  <si>
    <t>ISOLA VICENTINA</t>
  </si>
  <si>
    <t>0444/ 598611</t>
  </si>
  <si>
    <t>0444/ 598622</t>
  </si>
  <si>
    <t>01570210243</t>
  </si>
  <si>
    <t>SO.GE.SI. S.P.A.</t>
  </si>
  <si>
    <t>PONTE SAN GIOVANNI</t>
  </si>
  <si>
    <t>075/5990396</t>
  </si>
  <si>
    <t>075/397915</t>
  </si>
  <si>
    <t>01305330548</t>
  </si>
  <si>
    <t>IDROS.ART &amp; BOZZOLA GROUP S.P.A.</t>
  </si>
  <si>
    <t>01872080385</t>
  </si>
  <si>
    <t>BRICOMAN ITALIA SRL</t>
  </si>
  <si>
    <t>ROZZANO</t>
  </si>
  <si>
    <t>0532/228911</t>
  </si>
  <si>
    <t>0532/228936</t>
  </si>
  <si>
    <t>05602670969</t>
  </si>
  <si>
    <t>UPSCIENCE ITALIA SRL</t>
  </si>
  <si>
    <t>059/310759</t>
  </si>
  <si>
    <t>059/450432</t>
  </si>
  <si>
    <t>03673450361</t>
  </si>
  <si>
    <t>PH S.R.L. SOC.UNIPERSONALE</t>
  </si>
  <si>
    <t>LOC.SANBUCA - TAVARNELLE V.P.</t>
  </si>
  <si>
    <t>055/80961</t>
  </si>
  <si>
    <t>055/8071099</t>
  </si>
  <si>
    <t>01964230484</t>
  </si>
  <si>
    <t>LAB.REST.RIC.CONS.DIPINTI-SORPILLI ALBER</t>
  </si>
  <si>
    <t>338/3279117</t>
  </si>
  <si>
    <t>0532/94208</t>
  </si>
  <si>
    <t>01144400387</t>
  </si>
  <si>
    <t>SRPLRT54R25D548T</t>
  </si>
  <si>
    <t>EDILIZIA ESTENSE SRL</t>
  </si>
  <si>
    <t>0532/61475</t>
  </si>
  <si>
    <t>00679670380</t>
  </si>
  <si>
    <t xml:space="preserve">393 7053913 </t>
  </si>
  <si>
    <t>0532/753009</t>
  </si>
  <si>
    <t>0532/758406</t>
  </si>
  <si>
    <t>01790080384</t>
  </si>
  <si>
    <t>BRUNELLI LUCIO</t>
  </si>
  <si>
    <t>0532/713530</t>
  </si>
  <si>
    <t>0532/714280</t>
  </si>
  <si>
    <t>01427420383</t>
  </si>
  <si>
    <t>BRNLCU56S01D548N</t>
  </si>
  <si>
    <t>CAEL SRL</t>
  </si>
  <si>
    <t>049/8945.047</t>
  </si>
  <si>
    <t>049/8945056</t>
  </si>
  <si>
    <t>01983150283</t>
  </si>
  <si>
    <t>LODI SRL COSTRUZIONI METALLICHE</t>
  </si>
  <si>
    <t>0532/62490</t>
  </si>
  <si>
    <t>0532/742315</t>
  </si>
  <si>
    <t>01662430386</t>
  </si>
  <si>
    <t>BOLOGNA SERVIZI CIMITERIALI S.R.L.</t>
  </si>
  <si>
    <t>Bologna</t>
  </si>
  <si>
    <t>051/6150811</t>
  </si>
  <si>
    <t>03079781203</t>
  </si>
  <si>
    <t>EUROFORM K.WINKLER SRL</t>
  </si>
  <si>
    <t>CAMPO TURES</t>
  </si>
  <si>
    <t>00123870214</t>
  </si>
  <si>
    <t>SIR SAFETY SYSTEM SPA UNIPERSONALE</t>
  </si>
  <si>
    <t>S.MARIA DEGLI ANGELI</t>
  </si>
  <si>
    <t>03359340548</t>
  </si>
  <si>
    <t>FAE SPA INDUSTRIA ALLOGGI PREFABBRICATI</t>
  </si>
  <si>
    <t>SANGEMINI</t>
  </si>
  <si>
    <t>TEL./0744243</t>
  </si>
  <si>
    <t>FAX./07442434</t>
  </si>
  <si>
    <t>00118890557</t>
  </si>
  <si>
    <t>FIRMA SRL</t>
  </si>
  <si>
    <t>CORREGGIO</t>
  </si>
  <si>
    <t>0522/691880</t>
  </si>
  <si>
    <t>0522/631277</t>
  </si>
  <si>
    <t>00466200359</t>
  </si>
  <si>
    <t>GUIDI DAVIDE</t>
  </si>
  <si>
    <t>RENAZZO</t>
  </si>
  <si>
    <t>051/909076</t>
  </si>
  <si>
    <t>01343010383</t>
  </si>
  <si>
    <t>GDUDVD70S15C469B</t>
  </si>
  <si>
    <t>GOCCE DI RUGIADA DA BETTA DI CAVOLO E.</t>
  </si>
  <si>
    <t>340/3220758</t>
  </si>
  <si>
    <t>01914110380</t>
  </si>
  <si>
    <t>CVLLBT69C53D548K</t>
  </si>
  <si>
    <t>SUCCI DAVIDE</t>
  </si>
  <si>
    <t>CODIGORO</t>
  </si>
  <si>
    <t>393/9769499</t>
  </si>
  <si>
    <t>01906040389</t>
  </si>
  <si>
    <t>SCCDVD69D28C814O</t>
  </si>
  <si>
    <t>NEWALL SRL</t>
  </si>
  <si>
    <t>LUCREZIA DI CARTOCETO</t>
  </si>
  <si>
    <t>0721/877043</t>
  </si>
  <si>
    <t>0721/877045</t>
  </si>
  <si>
    <t>01362350413</t>
  </si>
  <si>
    <t>SPAZIOABITARE DI CHIACCHIO DOMENICO</t>
  </si>
  <si>
    <t>PARMA</t>
  </si>
  <si>
    <t>0521/786063</t>
  </si>
  <si>
    <t>02272940343</t>
  </si>
  <si>
    <t>ARTEFATTA SOC.COOP</t>
  </si>
  <si>
    <t>0532/773527</t>
  </si>
  <si>
    <t>0532/1712012</t>
  </si>
  <si>
    <t>01480020385</t>
  </si>
  <si>
    <t>ELETTROVENETA SPA</t>
  </si>
  <si>
    <t>0532/250411</t>
  </si>
  <si>
    <t>0532/250430</t>
  </si>
  <si>
    <t>00184820280</t>
  </si>
  <si>
    <t>ITAL CONTROL METERS SRL</t>
  </si>
  <si>
    <t>CARATE BRIANZA</t>
  </si>
  <si>
    <t>0362/805200</t>
  </si>
  <si>
    <t>02359010960</t>
  </si>
  <si>
    <t>ZANZI GIOVANNI R.E M. SOC.AGR.</t>
  </si>
  <si>
    <t>ALFONSINE</t>
  </si>
  <si>
    <t>0544/89077</t>
  </si>
  <si>
    <t>0544/248596</t>
  </si>
  <si>
    <t>00666250394</t>
  </si>
  <si>
    <t>80109180390</t>
  </si>
  <si>
    <t>MAGYAR S.R.L.</t>
  </si>
  <si>
    <t>0532/900785</t>
  </si>
  <si>
    <t>01646110385</t>
  </si>
  <si>
    <t>CRISTINA CARPETS SNC di Castiglieri C.&amp;C</t>
  </si>
  <si>
    <t>SALARA</t>
  </si>
  <si>
    <t>0425/705274</t>
  </si>
  <si>
    <t>0425/711832</t>
  </si>
  <si>
    <t>01026710291</t>
  </si>
  <si>
    <t>AMA S.P.A.</t>
  </si>
  <si>
    <t>CASALE SUL SILE</t>
  </si>
  <si>
    <t>0422/7831</t>
  </si>
  <si>
    <t>0422/822070</t>
  </si>
  <si>
    <t>01971680267</t>
  </si>
  <si>
    <t>VETRERIA LA SERENA DI BINDINI ANNA</t>
  </si>
  <si>
    <t>0532/ 465102</t>
  </si>
  <si>
    <t>01742140385</t>
  </si>
  <si>
    <t>BNDNNA65S54D548I</t>
  </si>
  <si>
    <t>TANKS INTERNATIONAL S.R.L.</t>
  </si>
  <si>
    <t>VERDELLO</t>
  </si>
  <si>
    <t>035/4821555</t>
  </si>
  <si>
    <t>035/4820597</t>
  </si>
  <si>
    <t>01831690167</t>
  </si>
  <si>
    <t>IDROCONSULT S.R.L.</t>
  </si>
  <si>
    <t>051/862350</t>
  </si>
  <si>
    <t>051/6646137</t>
  </si>
  <si>
    <t>01770631206</t>
  </si>
  <si>
    <t>00314680372</t>
  </si>
  <si>
    <t>HERAMBIENTE SERVIZI INDUSTRIALI SRL</t>
  </si>
  <si>
    <t>051/4225545</t>
  </si>
  <si>
    <t>051/287111</t>
  </si>
  <si>
    <t>051/287525</t>
  </si>
  <si>
    <t>03675900280</t>
  </si>
  <si>
    <t>ERREBIAN SPA</t>
  </si>
  <si>
    <t>ZONA IND.SANTA PALOMBA POMEZIA</t>
  </si>
  <si>
    <t>06 918261</t>
  </si>
  <si>
    <t>02044501001</t>
  </si>
  <si>
    <t>08397890586</t>
  </si>
  <si>
    <t>VA-BAT ACCUMULATORI SRL</t>
  </si>
  <si>
    <t>CASTELMAGGIORE</t>
  </si>
  <si>
    <t>0532/772298</t>
  </si>
  <si>
    <t>00576041206</t>
  </si>
  <si>
    <t>02406530374</t>
  </si>
  <si>
    <t>TIPO-LITOGRAFIA SAN GIORGIO SAS di Zappa</t>
  </si>
  <si>
    <t>0532/93695</t>
  </si>
  <si>
    <t>0532/94539</t>
  </si>
  <si>
    <t>00041560384</t>
  </si>
  <si>
    <t>PRATI 2009 SRL</t>
  </si>
  <si>
    <t>06/4/5478764</t>
  </si>
  <si>
    <t>10275381001</t>
  </si>
  <si>
    <t>IGAM S.R.L.</t>
  </si>
  <si>
    <t>051/726736</t>
  </si>
  <si>
    <t>051/726841</t>
  </si>
  <si>
    <t>01742421207</t>
  </si>
  <si>
    <t>03533930370</t>
  </si>
  <si>
    <t xml:space="preserve">MF GROUP SRL </t>
  </si>
  <si>
    <t>RIOVEGGIO</t>
  </si>
  <si>
    <t>0516465068</t>
  </si>
  <si>
    <t>0516776512</t>
  </si>
  <si>
    <t>02574090276</t>
  </si>
  <si>
    <t>INDUPHARMA SRL</t>
  </si>
  <si>
    <t>ARRE</t>
  </si>
  <si>
    <t>04824500286</t>
  </si>
  <si>
    <t>EDI ELETTRONICA SAS DI DONELLI F. &amp; C.</t>
  </si>
  <si>
    <t>0532/64891</t>
  </si>
  <si>
    <t>01843790385</t>
  </si>
  <si>
    <t>ACCIAIODOLCE S.R.L.</t>
  </si>
  <si>
    <t>CARTIGLIANO</t>
  </si>
  <si>
    <t>0424/590893</t>
  </si>
  <si>
    <t>0424/598259</t>
  </si>
  <si>
    <t>03470900246</t>
  </si>
  <si>
    <t>DIAMANTE DI GALEOTTI GIOVANNA</t>
  </si>
  <si>
    <t>0532/796458</t>
  </si>
  <si>
    <t>01744240381</t>
  </si>
  <si>
    <t>GLTGNN59H60D548I</t>
  </si>
  <si>
    <t>FORNACI ZANROSSO SRL</t>
  </si>
  <si>
    <t>S.TOMIO DI MALO</t>
  </si>
  <si>
    <t>0445/ 588019</t>
  </si>
  <si>
    <t>0445/ 588018</t>
  </si>
  <si>
    <t>00866320245</t>
  </si>
  <si>
    <t>C.A.P. SRL</t>
  </si>
  <si>
    <t>049/9501031</t>
  </si>
  <si>
    <t>049/9501034</t>
  </si>
  <si>
    <t>02713330286</t>
  </si>
  <si>
    <t>02539910279</t>
  </si>
  <si>
    <t>CONSORZIO POSTE MOTORI</t>
  </si>
  <si>
    <t>12745811005</t>
  </si>
  <si>
    <t>PHYTO SERVICE SRL</t>
  </si>
  <si>
    <t>MONESTIROLO</t>
  </si>
  <si>
    <t>0532/421343</t>
  </si>
  <si>
    <t>0532/417865</t>
  </si>
  <si>
    <t>01802920387</t>
  </si>
  <si>
    <t>ASSOCIAZ.CULTURALE CONTRADA S.BENEDETTO</t>
  </si>
  <si>
    <t>00878010388</t>
  </si>
  <si>
    <t>MAZZANTI SRL</t>
  </si>
  <si>
    <t>0532/771474</t>
  </si>
  <si>
    <t>0532/771473</t>
  </si>
  <si>
    <t>01623260385</t>
  </si>
  <si>
    <t>TRATT.ALDINA di Ferri G.L.&amp;C.SNC</t>
  </si>
  <si>
    <t>Modena</t>
  </si>
  <si>
    <t>0592/36106</t>
  </si>
  <si>
    <t>03271960365</t>
  </si>
  <si>
    <t>ELITE SNC DI SAITTA P.E C.</t>
  </si>
  <si>
    <t>01516160387</t>
  </si>
  <si>
    <t>FAIP S.R.L.</t>
  </si>
  <si>
    <t>SELVINO</t>
  </si>
  <si>
    <t>0355/10228</t>
  </si>
  <si>
    <t>01264220169</t>
  </si>
  <si>
    <t>M.BUSINESS SRL IN AMMINISTRAZ.STRAORDIN.</t>
  </si>
  <si>
    <t>09561521007</t>
  </si>
  <si>
    <t>RAM POWER SRL</t>
  </si>
  <si>
    <t xml:space="preserve">347 4183432 </t>
  </si>
  <si>
    <t>02/9/0962196</t>
  </si>
  <si>
    <t>02/9/0963392</t>
  </si>
  <si>
    <t>08758030962</t>
  </si>
  <si>
    <t>PITAGORA SAS DI MARCHIONI ROBERTO &amp; C.</t>
  </si>
  <si>
    <t>389/8875800</t>
  </si>
  <si>
    <t>01740270382</t>
  </si>
  <si>
    <t>NEGRONI KEY ENGINEERING SRL</t>
  </si>
  <si>
    <t>SENAGO</t>
  </si>
  <si>
    <t>05143370962</t>
  </si>
  <si>
    <t>ESTENSE GAS DI ALESSANDRO POGGI</t>
  </si>
  <si>
    <t>331 4782782</t>
  </si>
  <si>
    <t>0532/ 62211</t>
  </si>
  <si>
    <t>01838330387</t>
  </si>
  <si>
    <t>PGGLSN82E07D548Q</t>
  </si>
  <si>
    <t>LA GIARA NUOVA SRL</t>
  </si>
  <si>
    <t>Altedo</t>
  </si>
  <si>
    <t>0518/70172</t>
  </si>
  <si>
    <t>03218491201</t>
  </si>
  <si>
    <t>CAMBIELLI EDILFRIULI SPA</t>
  </si>
  <si>
    <t>0532/740129</t>
  </si>
  <si>
    <t>0352/67439</t>
  </si>
  <si>
    <t>00721560159</t>
  </si>
  <si>
    <t>POPPI SRL</t>
  </si>
  <si>
    <t>VIGARANO PIEVE</t>
  </si>
  <si>
    <t>0532/715725</t>
  </si>
  <si>
    <t>0532/715724</t>
  </si>
  <si>
    <t>01963270382</t>
  </si>
  <si>
    <t>HERAMBIENTE S.P.A.</t>
  </si>
  <si>
    <t>02175430392</t>
  </si>
  <si>
    <t>SOLE &amp; FUOCO SRL</t>
  </si>
  <si>
    <t>MASI TORELLO</t>
  </si>
  <si>
    <t>0532/711675</t>
  </si>
  <si>
    <t>0532/711983</t>
  </si>
  <si>
    <t>01893130383</t>
  </si>
  <si>
    <t>FERRAMENTA LODI SNC DI LODI GIOVANNI &amp; C</t>
  </si>
  <si>
    <t>051 /801149</t>
  </si>
  <si>
    <t>00642951206</t>
  </si>
  <si>
    <t>03620020374</t>
  </si>
  <si>
    <t>FIO.RIN sas</t>
  </si>
  <si>
    <t>0532/977718</t>
  </si>
  <si>
    <t>01823040389</t>
  </si>
  <si>
    <t>SMARTPHONEMANIA DI VALIERI SARA</t>
  </si>
  <si>
    <t>0532/241399</t>
  </si>
  <si>
    <t>0532/241463</t>
  </si>
  <si>
    <t>01815760382</t>
  </si>
  <si>
    <t>VLRSRA68C58C980J</t>
  </si>
  <si>
    <t>ACI INFORMATICA SPA</t>
  </si>
  <si>
    <t>06/529991</t>
  </si>
  <si>
    <t>06/52201369</t>
  </si>
  <si>
    <t>00883311003</t>
  </si>
  <si>
    <t>00405030586</t>
  </si>
  <si>
    <t>AMI FERRARA SRL</t>
  </si>
  <si>
    <t>0532/599447</t>
  </si>
  <si>
    <t>0532/599450</t>
  </si>
  <si>
    <t>01602780387</t>
  </si>
  <si>
    <t>ARTI GRAFICHE JULIA S.P.A.</t>
  </si>
  <si>
    <t xml:space="preserve">SAN DORLINGO DELLA VALLE </t>
  </si>
  <si>
    <t>040/3897411</t>
  </si>
  <si>
    <t>040/381260</t>
  </si>
  <si>
    <t>00054020326</t>
  </si>
  <si>
    <t>ASSOCIAZIONE FERRARA BUSKERS FESTIVAL</t>
  </si>
  <si>
    <t>01330680388</t>
  </si>
  <si>
    <t>AUTOFFICINA BRUNI MAURO &amp; C. S.A.S.</t>
  </si>
  <si>
    <t>0532/903476</t>
  </si>
  <si>
    <t>01097710386</t>
  </si>
  <si>
    <t>BEST TIRE SRL</t>
  </si>
  <si>
    <t>0532/91715</t>
  </si>
  <si>
    <t>01516200381</t>
  </si>
  <si>
    <t>BRAV SERVIZI SRL</t>
  </si>
  <si>
    <t>VIGNOLA</t>
  </si>
  <si>
    <t>059/776272</t>
  </si>
  <si>
    <t>059/7703232</t>
  </si>
  <si>
    <t>03440290363</t>
  </si>
  <si>
    <t>059/776754</t>
  </si>
  <si>
    <t>02818030369</t>
  </si>
  <si>
    <t>BUGNOLI FRANCO &amp; C. sas</t>
  </si>
  <si>
    <t>329/4623937</t>
  </si>
  <si>
    <t>0532/975442</t>
  </si>
  <si>
    <t>0532/905287</t>
  </si>
  <si>
    <t>00444370381</t>
  </si>
  <si>
    <t>C'ENTRO IN BICI SRL  SOCIO UNICO</t>
  </si>
  <si>
    <t>RAVENNA</t>
  </si>
  <si>
    <t>335/5346340</t>
  </si>
  <si>
    <t>0544/214679</t>
  </si>
  <si>
    <t>02330670395</t>
  </si>
  <si>
    <t>COMMEND ITALIA SRL</t>
  </si>
  <si>
    <t>CAROBBIO DEGLI ANGELI</t>
  </si>
  <si>
    <t>035/953963</t>
  </si>
  <si>
    <t>035/951877</t>
  </si>
  <si>
    <t>03863350272</t>
  </si>
  <si>
    <t>0532/769489</t>
  </si>
  <si>
    <t>0532/769497</t>
  </si>
  <si>
    <t>01360240384</t>
  </si>
  <si>
    <t>04151980374</t>
  </si>
  <si>
    <t>CORPO VIGILI GIURATI DI FERRARA SRL</t>
  </si>
  <si>
    <t>0532/767276</t>
  </si>
  <si>
    <t>0532/767831</t>
  </si>
  <si>
    <t>00207860388</t>
  </si>
  <si>
    <t>EDILEMPORIO DI P.D. TROMBETTA</t>
  </si>
  <si>
    <t>0532/770019</t>
  </si>
  <si>
    <t>0532/51348</t>
  </si>
  <si>
    <t>01642450389</t>
  </si>
  <si>
    <t>ENEL SERVIZIO ELETTRICO SPA</t>
  </si>
  <si>
    <t>09633951000</t>
  </si>
  <si>
    <t>F.LLI  GUIDI SNC  DI GUIDI G.</t>
  </si>
  <si>
    <t>0532/62990</t>
  </si>
  <si>
    <t>0532/63342</t>
  </si>
  <si>
    <t>00895660389</t>
  </si>
  <si>
    <t>FAMAS SYSTEM SPA</t>
  </si>
  <si>
    <t>EGNA</t>
  </si>
  <si>
    <t>0471/827100</t>
  </si>
  <si>
    <t>0471/827199</t>
  </si>
  <si>
    <t>01527360216</t>
  </si>
  <si>
    <t>GENERALE SISTEMI</t>
  </si>
  <si>
    <t>PRATO</t>
  </si>
  <si>
    <t>0574/816434</t>
  </si>
  <si>
    <t>0574/815476</t>
  </si>
  <si>
    <t>02098680974</t>
  </si>
  <si>
    <t>GRANDI SAS DI A. GRANDI &amp; C.</t>
  </si>
  <si>
    <t>CASTEL SAN PIETRO TERME</t>
  </si>
  <si>
    <t>051/6951162</t>
  </si>
  <si>
    <t>051/6951164</t>
  </si>
  <si>
    <t>00574201208</t>
  </si>
  <si>
    <t>02380780375</t>
  </si>
  <si>
    <t>IMAGE SRL</t>
  </si>
  <si>
    <t>0544/420707</t>
  </si>
  <si>
    <t>0544/426476</t>
  </si>
  <si>
    <t>02004080392</t>
  </si>
  <si>
    <t>INOXFE DI BOSELLI ALESSANDRA</t>
  </si>
  <si>
    <t>0532/762107</t>
  </si>
  <si>
    <t>01754810388</t>
  </si>
  <si>
    <t>BSLLSN65P55D548I</t>
  </si>
  <si>
    <t>ALESSANDRA</t>
  </si>
  <si>
    <t>BOSELLI</t>
  </si>
  <si>
    <t>OMNICONNECT S.R.L.</t>
  </si>
  <si>
    <t>PONTEDERA</t>
  </si>
  <si>
    <t>058/7960060</t>
  </si>
  <si>
    <t>058/7960069</t>
  </si>
  <si>
    <t>01586840504</t>
  </si>
  <si>
    <t>PARKEON SPA</t>
  </si>
  <si>
    <t>02/5250141</t>
  </si>
  <si>
    <t>02/52501444</t>
  </si>
  <si>
    <t>04065160964</t>
  </si>
  <si>
    <t>ROVELLI GINO SRL</t>
  </si>
  <si>
    <t>0532/761704</t>
  </si>
  <si>
    <t>0532/471692</t>
  </si>
  <si>
    <t>00148590383</t>
  </si>
  <si>
    <t>SECURITEAM DI TUZZI DAVIDE</t>
  </si>
  <si>
    <t xml:space="preserve">3403765267    </t>
  </si>
  <si>
    <t>05321864300</t>
  </si>
  <si>
    <t>01350650386</t>
  </si>
  <si>
    <t>TZZDVD63H16D548M</t>
  </si>
  <si>
    <t>SELA CARS SRL</t>
  </si>
  <si>
    <t>0543/798315</t>
  </si>
  <si>
    <t>02021820408</t>
  </si>
  <si>
    <t>SINCRO S.R.L.</t>
  </si>
  <si>
    <t>051/901600</t>
  </si>
  <si>
    <t>51901324</t>
  </si>
  <si>
    <t>01268490388</t>
  </si>
  <si>
    <t>BOLZANO</t>
  </si>
  <si>
    <t>3474247199</t>
  </si>
  <si>
    <t>0471 1815101</t>
  </si>
  <si>
    <t>01220250219</t>
  </si>
  <si>
    <t>SOFTER  BOLOGNA SRL</t>
  </si>
  <si>
    <t>ZOLA PREDOSA</t>
  </si>
  <si>
    <t>051/758075</t>
  </si>
  <si>
    <t>051/6187595</t>
  </si>
  <si>
    <t>04185200377</t>
  </si>
  <si>
    <t>051/350111</t>
  </si>
  <si>
    <t>051/350550</t>
  </si>
  <si>
    <t>03182161202</t>
  </si>
  <si>
    <t>VM ANTINCENDI DI VUOCOLO M SAS</t>
  </si>
  <si>
    <t>0532/52599</t>
  </si>
  <si>
    <t>0532/771261</t>
  </si>
  <si>
    <t>01596500387</t>
  </si>
  <si>
    <t>0532/904711</t>
  </si>
  <si>
    <t>0532/976166</t>
  </si>
  <si>
    <t>01135510384</t>
  </si>
  <si>
    <t>DESIDERATI DANIELA</t>
  </si>
  <si>
    <t>339/5937857</t>
  </si>
  <si>
    <t>0425/757965</t>
  </si>
  <si>
    <t>0425/5696934</t>
  </si>
  <si>
    <t>01159290293</t>
  </si>
  <si>
    <t>DSDDNL62D41F994I</t>
  </si>
  <si>
    <t>MIGLIARI STEFANO</t>
  </si>
  <si>
    <t>335/5719639</t>
  </si>
  <si>
    <t>0532/762991</t>
  </si>
  <si>
    <t>01452220385</t>
  </si>
  <si>
    <t>MGLSFN61T16D548B</t>
  </si>
  <si>
    <t>TADDEI CARLO</t>
  </si>
  <si>
    <t>MIGLIARO</t>
  </si>
  <si>
    <t>0533/654121</t>
  </si>
  <si>
    <t>00296020381</t>
  </si>
  <si>
    <t>TDDCRL48M25D548E</t>
  </si>
  <si>
    <t>CARLO</t>
  </si>
  <si>
    <t>TADDEI</t>
  </si>
  <si>
    <t>EXERGIA S.P.A.</t>
  </si>
  <si>
    <t>800908090</t>
  </si>
  <si>
    <t>199908090</t>
  </si>
  <si>
    <t>02711220125</t>
  </si>
  <si>
    <t>TECN.EDIL SRL</t>
  </si>
  <si>
    <t>0532773390</t>
  </si>
  <si>
    <t>01504610385</t>
  </si>
  <si>
    <t>02496160405</t>
  </si>
  <si>
    <t>CRC INTERNATIONAL SRL IN LIQUIDAZIONE</t>
  </si>
  <si>
    <t>MOLINELLA</t>
  </si>
  <si>
    <t>051887330</t>
  </si>
  <si>
    <t>051881561</t>
  </si>
  <si>
    <t>04264880370</t>
  </si>
  <si>
    <t>OLTREMARE S.R.L.</t>
  </si>
  <si>
    <t>0432508988</t>
  </si>
  <si>
    <t>0432204121</t>
  </si>
  <si>
    <t>01998890303</t>
  </si>
  <si>
    <t>FARO GAS S.N.C. DI ROSSI DIEGO &amp; C.</t>
  </si>
  <si>
    <t>SAN BELLINO</t>
  </si>
  <si>
    <t>0532/769649</t>
  </si>
  <si>
    <t>01059000297</t>
  </si>
  <si>
    <t>IMP.TERMOSANITARI SNC GUERZONI M. &amp; POZZATI  G.</t>
  </si>
  <si>
    <t>0532/56725</t>
  </si>
  <si>
    <t>01039910383</t>
  </si>
  <si>
    <t>IMPRESA EDILE POCATERRA GEOM. GIORGIO</t>
  </si>
  <si>
    <t>FORMIGNANA</t>
  </si>
  <si>
    <t>340/4171063</t>
  </si>
  <si>
    <t>0533/59007</t>
  </si>
  <si>
    <t>00024890386</t>
  </si>
  <si>
    <t>PCTGRG42E10D548W</t>
  </si>
  <si>
    <t>GIORGIO</t>
  </si>
  <si>
    <t>POCATERRA</t>
  </si>
  <si>
    <t>FERRARA TUA SPA</t>
  </si>
  <si>
    <t>01964880387</t>
  </si>
  <si>
    <t>SYMBOLIC S.P.A.</t>
  </si>
  <si>
    <t>0521/708811</t>
  </si>
  <si>
    <t>0521/708890</t>
  </si>
  <si>
    <t>01912610340</t>
  </si>
  <si>
    <t>AIR TECHNICAL SERVICE SAS DI MALAVASI D. &amp; C.</t>
  </si>
  <si>
    <t xml:space="preserve">MASI TORELLO </t>
  </si>
  <si>
    <t>0532 792018</t>
  </si>
  <si>
    <t>0532 711983</t>
  </si>
  <si>
    <t>01743580381</t>
  </si>
  <si>
    <t>VIVAI GUAGNO SOCIETA' AGRICOLA SEMPLICE</t>
  </si>
  <si>
    <t>S.GIUSTINA IN COLLE</t>
  </si>
  <si>
    <t>339 4498121</t>
  </si>
  <si>
    <t>049-9300635</t>
  </si>
  <si>
    <t>049 5792416</t>
  </si>
  <si>
    <t>04905420289</t>
  </si>
  <si>
    <t>ABACO S.P.A.</t>
  </si>
  <si>
    <t>MANTOVA</t>
  </si>
  <si>
    <t>0376/222181</t>
  </si>
  <si>
    <t>0376/222182</t>
  </si>
  <si>
    <t>01588630200</t>
  </si>
  <si>
    <t>3463769771Folletti</t>
  </si>
  <si>
    <t>0532 1940155</t>
  </si>
  <si>
    <t>0532 93853</t>
  </si>
  <si>
    <t>01228900385</t>
  </si>
  <si>
    <t>ELEMEDIA S.PA.</t>
  </si>
  <si>
    <t>05703731009</t>
  </si>
  <si>
    <t>RETIFICIO MARE ADRIATICO DI FARINELLI G.</t>
  </si>
  <si>
    <t>Comacchio</t>
  </si>
  <si>
    <t>0533327275</t>
  </si>
  <si>
    <t>01858610387</t>
  </si>
  <si>
    <t>FRNGTN59R06C912B</t>
  </si>
  <si>
    <t>Crespellano</t>
  </si>
  <si>
    <t>M.Scerra3408675731</t>
  </si>
  <si>
    <t>0425750732</t>
  </si>
  <si>
    <t>0425767160</t>
  </si>
  <si>
    <t>01825000381</t>
  </si>
  <si>
    <t>C.M. COSTRUZIONI DI CARLIN MAURIZIO</t>
  </si>
  <si>
    <t>CODIGORO - FRAZ.POMPOSA</t>
  </si>
  <si>
    <t>335 8225412</t>
  </si>
  <si>
    <t>0533-719062</t>
  </si>
  <si>
    <t>01136130380</t>
  </si>
  <si>
    <t>CRLMRZ66D18H355V</t>
  </si>
  <si>
    <t>C.M. CURRI ALBERTO &amp;  C. SNC</t>
  </si>
  <si>
    <t xml:space="preserve">339 4422427 </t>
  </si>
  <si>
    <t>0532 63569</t>
  </si>
  <si>
    <t>01219890389</t>
  </si>
  <si>
    <t>PACCHIELLA S.R.L.</t>
  </si>
  <si>
    <t>0532 975698</t>
  </si>
  <si>
    <t>01646360386</t>
  </si>
  <si>
    <t xml:space="preserve">DISTRELEC ITALIA SRL </t>
  </si>
  <si>
    <t>LAINATE</t>
  </si>
  <si>
    <t>02937551</t>
  </si>
  <si>
    <t>0293755755</t>
  </si>
  <si>
    <t>10765880157</t>
  </si>
  <si>
    <t>ROBIN SRL</t>
  </si>
  <si>
    <t xml:space="preserve">051 6006122 </t>
  </si>
  <si>
    <t>051 6006027</t>
  </si>
  <si>
    <t>12741650159</t>
  </si>
  <si>
    <t>BEDIFOL GMBH</t>
  </si>
  <si>
    <t>KONSTANZ</t>
  </si>
  <si>
    <t>+49 0 75311273863</t>
  </si>
  <si>
    <t>+49 0 75311273898</t>
  </si>
  <si>
    <t>00170389993</t>
  </si>
  <si>
    <t>Intra CEE</t>
  </si>
  <si>
    <t>KW-COMMERCE GBBH</t>
  </si>
  <si>
    <t>BERLIN</t>
  </si>
  <si>
    <t>+49 0 3023322460</t>
  </si>
  <si>
    <t>+49 0 30 233224619</t>
  </si>
  <si>
    <t>00158319996</t>
  </si>
  <si>
    <t>KRNMXA87A10Z112G</t>
  </si>
  <si>
    <t>ARGO LOGICA S.R.L.</t>
  </si>
  <si>
    <t>02 36581001</t>
  </si>
  <si>
    <t>02 76017238</t>
  </si>
  <si>
    <t>06490350961</t>
  </si>
  <si>
    <t>HERA COMM SPA</t>
  </si>
  <si>
    <t>02221101203</t>
  </si>
  <si>
    <t>TRATTORIA MARINA di Pianigiani Marina</t>
  </si>
  <si>
    <t>0532/790399</t>
  </si>
  <si>
    <t>00178930384</t>
  </si>
  <si>
    <t>PNGMRN41T51A461E</t>
  </si>
  <si>
    <t>MARINA</t>
  </si>
  <si>
    <t>PIANIGIANI</t>
  </si>
  <si>
    <t>CA' DE VEN RAVENNA SRL</t>
  </si>
  <si>
    <t>02303520395</t>
  </si>
  <si>
    <t>0532 210444</t>
  </si>
  <si>
    <t>0532 200165</t>
  </si>
  <si>
    <t>01305250381</t>
  </si>
  <si>
    <t>LEGISLAZIONE TECNICA S.R.L.</t>
  </si>
  <si>
    <t>06 5921743</t>
  </si>
  <si>
    <t>06 5921068</t>
  </si>
  <si>
    <t>05383391009</t>
  </si>
  <si>
    <t>ROBUR ASFALTI SRL DI ROCCATI FRANCESCO</t>
  </si>
  <si>
    <t>0532-449132</t>
  </si>
  <si>
    <t>0532-449272</t>
  </si>
  <si>
    <t>00954810388</t>
  </si>
  <si>
    <t>AMAZON EU S.R.L.</t>
  </si>
  <si>
    <t>08973230967</t>
  </si>
  <si>
    <t xml:space="preserve">339 4037084 - </t>
  </si>
  <si>
    <t>CELL 370 3216288</t>
  </si>
  <si>
    <t>01967770387</t>
  </si>
  <si>
    <t>ROMANIN PETROLI SRL</t>
  </si>
  <si>
    <t>SANTA MARIA MADDALENA</t>
  </si>
  <si>
    <t>347 4253276</t>
  </si>
  <si>
    <t>0425 756180</t>
  </si>
  <si>
    <t>0425 756767</t>
  </si>
  <si>
    <t>00315430298</t>
  </si>
  <si>
    <t>TECNOELETTRA SRL</t>
  </si>
  <si>
    <t>348 7160128 Borghi</t>
  </si>
  <si>
    <t>0425 750400</t>
  </si>
  <si>
    <t>0425 760019</t>
  </si>
  <si>
    <t>01180960294</t>
  </si>
  <si>
    <t>CO.BO SAS DI BOMMINO MARIA E C.</t>
  </si>
  <si>
    <t>3934746438</t>
  </si>
  <si>
    <t>01933610386</t>
  </si>
  <si>
    <t xml:space="preserve">SUONO E IMMAGINE SRL </t>
  </si>
  <si>
    <t xml:space="preserve">348 3917445 </t>
  </si>
  <si>
    <t>0532 720125</t>
  </si>
  <si>
    <t>0532 720126</t>
  </si>
  <si>
    <t>01632750384</t>
  </si>
  <si>
    <t>RFDC DIFFUSION S.R.L.</t>
  </si>
  <si>
    <t>VARESE</t>
  </si>
  <si>
    <t>0331 993299</t>
  </si>
  <si>
    <t>03381160120</t>
  </si>
  <si>
    <t>LEXTER ITALIA S.R.L.</t>
  </si>
  <si>
    <t>11625470155</t>
  </si>
  <si>
    <t>SNC</t>
  </si>
  <si>
    <t xml:space="preserve">338 3076523 </t>
  </si>
  <si>
    <t>0532-61690</t>
  </si>
  <si>
    <t>0532 311369</t>
  </si>
  <si>
    <t>01914210388</t>
  </si>
  <si>
    <t>PUBBLIFEST SOC.COOP A R.L.</t>
  </si>
  <si>
    <t>0543 722773</t>
  </si>
  <si>
    <t>0543 796288</t>
  </si>
  <si>
    <t>02128140403</t>
  </si>
  <si>
    <t>GIUSEPPE SNC DI ZAMPIERI GIUSEPPE E MICHELE</t>
  </si>
  <si>
    <t>S.TA MARIA MADDALENA DI OCCHIOBELLO</t>
  </si>
  <si>
    <t>0425 762133</t>
  </si>
  <si>
    <t>00909950297</t>
  </si>
  <si>
    <t>SPIDERGAS SRL</t>
  </si>
  <si>
    <t>N.VERDE 800333438</t>
  </si>
  <si>
    <t>0532-53574</t>
  </si>
  <si>
    <t>0532-777245</t>
  </si>
  <si>
    <t>01669410381</t>
  </si>
  <si>
    <t>LA SEMAFORICA SRL</t>
  </si>
  <si>
    <t>049 773055</t>
  </si>
  <si>
    <t>049 8074002</t>
  </si>
  <si>
    <t>00206150286</t>
  </si>
  <si>
    <t>3487130114  Mauro</t>
  </si>
  <si>
    <t xml:space="preserve">0532/978450 </t>
  </si>
  <si>
    <t>0532/978461</t>
  </si>
  <si>
    <t>00208260380</t>
  </si>
  <si>
    <t>FRNMRA53M12D548T</t>
  </si>
  <si>
    <t>RIVOIRA GAS SRL</t>
  </si>
  <si>
    <t>08418350966</t>
  </si>
  <si>
    <t>VELOBIKE DI SPINA FILIPPO</t>
  </si>
  <si>
    <t>347 2403545</t>
  </si>
  <si>
    <t>01911000386</t>
  </si>
  <si>
    <t>SPNFPP65H23A028I</t>
  </si>
  <si>
    <t>FILIPPO</t>
  </si>
  <si>
    <t>SPINA</t>
  </si>
  <si>
    <t>GGE SRL</t>
  </si>
  <si>
    <t>RIO SALICETO</t>
  </si>
  <si>
    <t>0522 738411</t>
  </si>
  <si>
    <t>0522 649714</t>
  </si>
  <si>
    <t>01436110355</t>
  </si>
  <si>
    <t>MOBOTIX AG Security Vision Systems</t>
  </si>
  <si>
    <t>Langmeil</t>
  </si>
  <si>
    <t>DE 202203501</t>
  </si>
  <si>
    <t>FERRARA FIERE CONGRESSI SRL</t>
  </si>
  <si>
    <t>0532 900713</t>
  </si>
  <si>
    <t>0532 976997</t>
  </si>
  <si>
    <t>01350170385</t>
  </si>
  <si>
    <t>SOCEPI SRL</t>
  </si>
  <si>
    <t>PONTE S.GIOVANNI</t>
  </si>
  <si>
    <t>075/396784</t>
  </si>
  <si>
    <t>075/5977532</t>
  </si>
  <si>
    <t>01170640542</t>
  </si>
  <si>
    <t>CANOA CLUB FERRARA A.S.D.</t>
  </si>
  <si>
    <t>347 7872736</t>
  </si>
  <si>
    <t>0532/764340</t>
  </si>
  <si>
    <t>01219340385</t>
  </si>
  <si>
    <t>93004050386</t>
  </si>
  <si>
    <t>SERVIZI OSPEDALIERI S.P.A.</t>
  </si>
  <si>
    <t>0532/599711</t>
  </si>
  <si>
    <t>0532/773800</t>
  </si>
  <si>
    <t>00615530672</t>
  </si>
  <si>
    <t>OPENJOBMETIS SPA - AGENZIA PER IL LAVORO</t>
  </si>
  <si>
    <t>0532 247182</t>
  </si>
  <si>
    <t>0532 21712069</t>
  </si>
  <si>
    <t>13343690155</t>
  </si>
  <si>
    <t>INDUSTRIAL GOMMA SRL</t>
  </si>
  <si>
    <t>0532 240027</t>
  </si>
  <si>
    <t>01839630389</t>
  </si>
  <si>
    <t>SO.VE.LA SRL UNIPERSONALE</t>
  </si>
  <si>
    <t>CENESELLI</t>
  </si>
  <si>
    <t xml:space="preserve">0425/849094 </t>
  </si>
  <si>
    <t>0425/750716 occh.</t>
  </si>
  <si>
    <t>0425/88355 tel</t>
  </si>
  <si>
    <t>00930090295</t>
  </si>
  <si>
    <t>MAC SAS DI CITTADINI IOLE E C.</t>
  </si>
  <si>
    <t>320 0320225</t>
  </si>
  <si>
    <t>01662470382</t>
  </si>
  <si>
    <t>MOBILE SOLUTION SRL - Skebby</t>
  </si>
  <si>
    <t>03020690131</t>
  </si>
  <si>
    <t>FLOWER GLOVES SRL</t>
  </si>
  <si>
    <t>VERONA</t>
  </si>
  <si>
    <t>04426820231</t>
  </si>
  <si>
    <t xml:space="preserve">VERA 2002 SRL </t>
  </si>
  <si>
    <t>07239231009</t>
  </si>
  <si>
    <t>348/3301191 Temper</t>
  </si>
  <si>
    <t>0532/977075</t>
  </si>
  <si>
    <t>00090810383</t>
  </si>
  <si>
    <t>AUTOCARROZZERIA CENTOLANI ALFREDO &amp; C.SNC</t>
  </si>
  <si>
    <t>0532 461209</t>
  </si>
  <si>
    <t>00523860385</t>
  </si>
  <si>
    <t>TRENITALIA SPA Socio unico</t>
  </si>
  <si>
    <t>FIRENZE</t>
  </si>
  <si>
    <t>05403151003</t>
  </si>
  <si>
    <t>C.T.V..CENTRO TURISMO VIAGGI SRL</t>
  </si>
  <si>
    <t>0532202347</t>
  </si>
  <si>
    <t>0532248734</t>
  </si>
  <si>
    <t>01144590385</t>
  </si>
  <si>
    <t xml:space="preserve">GLIG SRL Rist.Bagno Sarah </t>
  </si>
  <si>
    <t>Porto Garibaldi</t>
  </si>
  <si>
    <t>0533325338</t>
  </si>
  <si>
    <t>01755610381</t>
  </si>
  <si>
    <t>LUX VETTORI ARMANDO SAS DI VETTORI MARCO &amp; C.</t>
  </si>
  <si>
    <t>SPRESIANO</t>
  </si>
  <si>
    <t>0422 725418</t>
  </si>
  <si>
    <t>02404850261</t>
  </si>
  <si>
    <t>051 6464711</t>
  </si>
  <si>
    <t>051 727656</t>
  </si>
  <si>
    <t>00501541205</t>
  </si>
  <si>
    <t>00311140370</t>
  </si>
  <si>
    <t>L'AGROTECNICO SAS DI MONDINO A. &amp;  C.</t>
  </si>
  <si>
    <t>CUNEO FR.RONCHI</t>
  </si>
  <si>
    <t>339 4609577</t>
  </si>
  <si>
    <t>0171 43172</t>
  </si>
  <si>
    <t>0171 434944</t>
  </si>
  <si>
    <t>02017670049</t>
  </si>
  <si>
    <t>RISTORANTE DOGANA SRL</t>
  </si>
  <si>
    <t>0532/883320</t>
  </si>
  <si>
    <t>08882850962</t>
  </si>
  <si>
    <t>CS DI ADRANNO FABIO</t>
  </si>
  <si>
    <t>0532/094256</t>
  </si>
  <si>
    <t>01850590389</t>
  </si>
  <si>
    <t>DRNFBA53P29F269Y</t>
  </si>
  <si>
    <t>FABIO</t>
  </si>
  <si>
    <t>ADRANNO</t>
  </si>
  <si>
    <t>EDISON ENERGIA SPA</t>
  </si>
  <si>
    <t>08526440154</t>
  </si>
  <si>
    <t>S.P.A.L. SRL</t>
  </si>
  <si>
    <t>00858930381</t>
  </si>
  <si>
    <t>ZANZI MASSIMO</t>
  </si>
  <si>
    <t xml:space="preserve">ALFONSINE </t>
  </si>
  <si>
    <t>0544 89077</t>
  </si>
  <si>
    <t>01325140398</t>
  </si>
  <si>
    <t>ZNZMSM75P15E730D</t>
  </si>
  <si>
    <t>ZANZI</t>
  </si>
  <si>
    <t>F.LLI PROTTI DI PROTTI ARRIGO &amp;  C. SNC</t>
  </si>
  <si>
    <t>0425 756154</t>
  </si>
  <si>
    <t>00187980297</t>
  </si>
  <si>
    <t>12 CAVALIERI SRL</t>
  </si>
  <si>
    <t>Caserta</t>
  </si>
  <si>
    <t>0823355520</t>
  </si>
  <si>
    <t>03849900612</t>
  </si>
  <si>
    <t>AHM SRL ANTICA HOSTARIA MASSA</t>
  </si>
  <si>
    <t>Napoli</t>
  </si>
  <si>
    <t>08117861214</t>
  </si>
  <si>
    <t xml:space="preserve">4GL </t>
  </si>
  <si>
    <t>Lyon</t>
  </si>
  <si>
    <t>RC 384612982</t>
  </si>
  <si>
    <t>LUCE &amp; IMMAGINE DI ADRIANO TRINCA</t>
  </si>
  <si>
    <t>CASTELCUCCO</t>
  </si>
  <si>
    <t>0423/962037</t>
  </si>
  <si>
    <t>03481650269</t>
  </si>
  <si>
    <t>TRNDRN72H13G408X</t>
  </si>
  <si>
    <t>ADRIANO</t>
  </si>
  <si>
    <t>TRINCA</t>
  </si>
  <si>
    <t>ASSOCIAZIONE VIALE "K" ONLUS</t>
  </si>
  <si>
    <t>3484903000</t>
  </si>
  <si>
    <t xml:space="preserve">0532 975717 </t>
  </si>
  <si>
    <t>93018890389</t>
  </si>
  <si>
    <t>F.LLI FERRETTI SRL</t>
  </si>
  <si>
    <t>QUATTRO CASTELLA</t>
  </si>
  <si>
    <t>0522  887151</t>
  </si>
  <si>
    <t>0522 887024</t>
  </si>
  <si>
    <t>01134420353</t>
  </si>
  <si>
    <t>01442690366</t>
  </si>
  <si>
    <t>FERRARI SPA</t>
  </si>
  <si>
    <t>PESCHIERA DEL GARDA</t>
  </si>
  <si>
    <t>01272750231</t>
  </si>
  <si>
    <t>BENDINI PINO AUTOTRASPORTI CON GRU</t>
  </si>
  <si>
    <t>MARZABOBOTTO</t>
  </si>
  <si>
    <t>348 8405818</t>
  </si>
  <si>
    <t>051-6751010</t>
  </si>
  <si>
    <t>00020601209</t>
  </si>
  <si>
    <t>BNDPNI56P15F627I</t>
  </si>
  <si>
    <t>PINO</t>
  </si>
  <si>
    <t>BENDINI</t>
  </si>
  <si>
    <t>BONONIA UNIVERSITY PRESS  S.R.L.</t>
  </si>
  <si>
    <t>335 6288346</t>
  </si>
  <si>
    <t>051 232882</t>
  </si>
  <si>
    <t>051 221019</t>
  </si>
  <si>
    <t>01857291205</t>
  </si>
  <si>
    <t>CIMERTEX ITALIA S.R.L.</t>
  </si>
  <si>
    <t>09038690963</t>
  </si>
  <si>
    <t>ARTE IN DI CORTICELLI CRISTINA</t>
  </si>
  <si>
    <t>0532 760680</t>
  </si>
  <si>
    <t>00431780386</t>
  </si>
  <si>
    <t>CRTCST53P48D548U</t>
  </si>
  <si>
    <t>C.E.S.A. di Falcini Enzo srl</t>
  </si>
  <si>
    <t>CITTA' DI CASTELLO</t>
  </si>
  <si>
    <t>075 8642336</t>
  </si>
  <si>
    <t>075 8649072</t>
  </si>
  <si>
    <t>00198230542</t>
  </si>
  <si>
    <t>ZDR SRL</t>
  </si>
  <si>
    <t>SUSEGANA</t>
  </si>
  <si>
    <t>04317090266</t>
  </si>
  <si>
    <t>BERNINI SAS DI BERNINI DARIO &amp; C.</t>
  </si>
  <si>
    <t>0532 205524</t>
  </si>
  <si>
    <t>00389770389</t>
  </si>
  <si>
    <t>EXCALIBUR SERVICE SRL</t>
  </si>
  <si>
    <t>051 902547</t>
  </si>
  <si>
    <t>01695530384</t>
  </si>
  <si>
    <t>ASP - CENTRO SERVIZI ALLA PERSONA</t>
  </si>
  <si>
    <t>0532 799511</t>
  </si>
  <si>
    <t>0532 765501</t>
  </si>
  <si>
    <t>01083580389</t>
  </si>
  <si>
    <t>80006330387</t>
  </si>
  <si>
    <t>338 9865751</t>
  </si>
  <si>
    <t>0424590893</t>
  </si>
  <si>
    <t>03986420242</t>
  </si>
  <si>
    <t xml:space="preserve">COMPAGNIA ENERGETICA ITALIANA SPA </t>
  </si>
  <si>
    <t>07824790963</t>
  </si>
  <si>
    <t>EMERSON NETWORK POWER ITALIA SRL</t>
  </si>
  <si>
    <t>PIOVE DI SACCO</t>
  </si>
  <si>
    <t>049 9719111</t>
  </si>
  <si>
    <t>049 5841257</t>
  </si>
  <si>
    <t>04494560289</t>
  </si>
  <si>
    <t>MENGOZZI SPA</t>
  </si>
  <si>
    <t>0543 724565</t>
  </si>
  <si>
    <t>0532 721781</t>
  </si>
  <si>
    <t>02229400409</t>
  </si>
  <si>
    <t>00722020401</t>
  </si>
  <si>
    <t>RIELLO F.LLI S.R.L.</t>
  </si>
  <si>
    <t>BEDIZZOLE</t>
  </si>
  <si>
    <t>0306871315</t>
  </si>
  <si>
    <t>030674539</t>
  </si>
  <si>
    <t>03843320981</t>
  </si>
  <si>
    <t>059 781604</t>
  </si>
  <si>
    <t>059 785839</t>
  </si>
  <si>
    <t>00208620369</t>
  </si>
  <si>
    <t>COOPERATIVA SOCIALE IL GERMOGLIO SOC.COOP. ONLUS</t>
  </si>
  <si>
    <t>0532 1910241</t>
  </si>
  <si>
    <t>0532 760565</t>
  </si>
  <si>
    <t>01193130380</t>
  </si>
  <si>
    <t>ASI COMITATO PROVINCIALE DI FERRARA</t>
  </si>
  <si>
    <t>3356754875</t>
  </si>
  <si>
    <t>3336456939 Cinzia</t>
  </si>
  <si>
    <t>01625380389</t>
  </si>
  <si>
    <t>93053900382</t>
  </si>
  <si>
    <t>HAPPY CASA STORE S.R.L.</t>
  </si>
  <si>
    <t xml:space="preserve">MARTINA FRANCA </t>
  </si>
  <si>
    <t>0532/1916490 FE</t>
  </si>
  <si>
    <t>080/4853700</t>
  </si>
  <si>
    <t>02708430737</t>
  </si>
  <si>
    <t>S.E.F. S.R.L.</t>
  </si>
  <si>
    <t>01158040384</t>
  </si>
  <si>
    <t>ACROPOLI S.R.L.</t>
  </si>
  <si>
    <t xml:space="preserve">CENTERGROSS-ARGELATO </t>
  </si>
  <si>
    <t>051 864310</t>
  </si>
  <si>
    <t>051 860965</t>
  </si>
  <si>
    <t>00688241207</t>
  </si>
  <si>
    <t>04005560372</t>
  </si>
  <si>
    <t>BIONDAN SPA</t>
  </si>
  <si>
    <t>0458950555</t>
  </si>
  <si>
    <t>0458950444</t>
  </si>
  <si>
    <t>00223880238</t>
  </si>
  <si>
    <t>TRATTORIA LA ROMANTICA DI CAVALLINA ANDREA</t>
  </si>
  <si>
    <t>0532/765975</t>
  </si>
  <si>
    <t>00878210384</t>
  </si>
  <si>
    <t>CVLNDR60H13D548Q</t>
  </si>
  <si>
    <t>LA TAGLIADELA da Morena SRL</t>
  </si>
  <si>
    <t>BONCONVENTO</t>
  </si>
  <si>
    <t>051/828759</t>
  </si>
  <si>
    <t>03465241200</t>
  </si>
  <si>
    <t>ESTENSE TRUCK SRL</t>
  </si>
  <si>
    <t>0532 732465</t>
  </si>
  <si>
    <t>0532 732489</t>
  </si>
  <si>
    <t>01979860382</t>
  </si>
  <si>
    <t>BUSI RECINZIONI S.R.L.</t>
  </si>
  <si>
    <t>GALLO</t>
  </si>
  <si>
    <t>0532820028</t>
  </si>
  <si>
    <t>0532820531</t>
  </si>
  <si>
    <t>00576800387</t>
  </si>
  <si>
    <t>IL SOLE 24 ORE SPA</t>
  </si>
  <si>
    <t>00777910159</t>
  </si>
  <si>
    <t>INNOVA S.N.C. DI MASSIMO TOMELLINI &amp; C</t>
  </si>
  <si>
    <t>3381952066</t>
  </si>
  <si>
    <t>0650797511</t>
  </si>
  <si>
    <t>0696708782</t>
  </si>
  <si>
    <t>09382741008</t>
  </si>
  <si>
    <t>CASTELLAZZI MARCO</t>
  </si>
  <si>
    <t>0532 464323</t>
  </si>
  <si>
    <t>0532 464423</t>
  </si>
  <si>
    <t>01723070387</t>
  </si>
  <si>
    <t>CSTMRC78D09D548V</t>
  </si>
  <si>
    <t>SYNCRO SYSTEM ITALIA SRL</t>
  </si>
  <si>
    <t>TROFARELLO</t>
  </si>
  <si>
    <t>348 2482124</t>
  </si>
  <si>
    <t>0532 2465760</t>
  </si>
  <si>
    <t>0532 2465768</t>
  </si>
  <si>
    <t>07839430019</t>
  </si>
  <si>
    <t>ACTIA ITALIA SRL</t>
  </si>
  <si>
    <t>02 93271345</t>
  </si>
  <si>
    <t>02 93595040</t>
  </si>
  <si>
    <t>08166150014</t>
  </si>
  <si>
    <t>13120540151</t>
  </si>
  <si>
    <t>GRAZZI SRL</t>
  </si>
  <si>
    <t>0532 798230</t>
  </si>
  <si>
    <t>0532 249655</t>
  </si>
  <si>
    <t>00680550381</t>
  </si>
  <si>
    <t>ECO ERIDANIA SPA</t>
  </si>
  <si>
    <t>ARENZANO</t>
  </si>
  <si>
    <t>0543724562</t>
  </si>
  <si>
    <t>03033240106</t>
  </si>
  <si>
    <t>MARGELLI SRL</t>
  </si>
  <si>
    <t>0532 92678</t>
  </si>
  <si>
    <t>0532 976901</t>
  </si>
  <si>
    <t>01642640385</t>
  </si>
  <si>
    <t>FINETTI MAURO IMPRESA EDILE CIMITERIALE</t>
  </si>
  <si>
    <t>333 6999922</t>
  </si>
  <si>
    <t>0532 818084</t>
  </si>
  <si>
    <t>01212470387</t>
  </si>
  <si>
    <t>FNTMRA60P08M110H</t>
  </si>
  <si>
    <t>MAURO</t>
  </si>
  <si>
    <t>FINETTI</t>
  </si>
  <si>
    <t>MASINI PARTS SRL</t>
  </si>
  <si>
    <t>333 7965312</t>
  </si>
  <si>
    <t>0532 903100</t>
  </si>
  <si>
    <t>0532 901880</t>
  </si>
  <si>
    <t>00531950384</t>
  </si>
  <si>
    <t>GIGIEFFE SRL</t>
  </si>
  <si>
    <t>LUGO</t>
  </si>
  <si>
    <t>0545 25413</t>
  </si>
  <si>
    <t>02554700399</t>
  </si>
  <si>
    <t>VENETO LIBRI SRL</t>
  </si>
  <si>
    <t>0532 241604</t>
  </si>
  <si>
    <t>09498240150</t>
  </si>
  <si>
    <t>SPECIAL-CAR SRL</t>
  </si>
  <si>
    <t>POGGIO RENATICO</t>
  </si>
  <si>
    <t>00776500381</t>
  </si>
  <si>
    <t>AUTOCARROZZERIA BALBONI DI BALBONI VANNI</t>
  </si>
  <si>
    <t>SABBIONCELLO S. VITTORE - COPPARO</t>
  </si>
  <si>
    <t>0532 830179</t>
  </si>
  <si>
    <t>01964150385</t>
  </si>
  <si>
    <t>BLBVNN72P25C980E</t>
  </si>
  <si>
    <t>VANNI</t>
  </si>
  <si>
    <t>BALBONI</t>
  </si>
  <si>
    <t>VEZZANI SRL AUTOTRASPORTI ESCAVAZIONI.</t>
  </si>
  <si>
    <t>0532732403</t>
  </si>
  <si>
    <t>01306540384</t>
  </si>
  <si>
    <t>TERMOIDRAULICA VENTUROLI VALENTINO</t>
  </si>
  <si>
    <t>340 6735073</t>
  </si>
  <si>
    <t>01798760383</t>
  </si>
  <si>
    <t>VNTVNT81L28D548Z</t>
  </si>
  <si>
    <t>TELEPASS PAY SPA</t>
  </si>
  <si>
    <t>14070851002</t>
  </si>
  <si>
    <t xml:space="preserve">CARLINA SRL </t>
  </si>
  <si>
    <t>0118601611</t>
  </si>
  <si>
    <t>10419720015</t>
  </si>
  <si>
    <t>ROSSI LINDO SNC DI ROSSI LUCA &amp; C.</t>
  </si>
  <si>
    <t>NOVI DI MODENA</t>
  </si>
  <si>
    <t>335 5353638</t>
  </si>
  <si>
    <t>059 670304</t>
  </si>
  <si>
    <t>02123210367</t>
  </si>
  <si>
    <t>EASYPARK ITALIA SRL</t>
  </si>
  <si>
    <t>05000350651</t>
  </si>
  <si>
    <t>KEVAC SRL</t>
  </si>
  <si>
    <t>VALSAMOGGIA</t>
  </si>
  <si>
    <t>334 3844385</t>
  </si>
  <si>
    <t>051 832010</t>
  </si>
  <si>
    <t>051 6729394</t>
  </si>
  <si>
    <t>02731571200</t>
  </si>
  <si>
    <t>LA BADESSA SAS DI Rosa Ratclif &amp; C.</t>
  </si>
  <si>
    <t>011/835940</t>
  </si>
  <si>
    <t>07250050015</t>
  </si>
  <si>
    <t>AMBROSETTI SPA-THE EUROPEAN HOUSE</t>
  </si>
  <si>
    <t>024 46753.1</t>
  </si>
  <si>
    <t>02 467753.333</t>
  </si>
  <si>
    <t>11850730158</t>
  </si>
  <si>
    <t>09638920158</t>
  </si>
  <si>
    <t>STU FERRARA IMMOBILIARE SPA IN LIQUIDAZIONE</t>
  </si>
  <si>
    <t>01736260389</t>
  </si>
  <si>
    <t>PAVIMENTI DALL'ASTA SNC DI LUCA &amp; SIMONE</t>
  </si>
  <si>
    <t>POVIGLIO</t>
  </si>
  <si>
    <t>0522 969153</t>
  </si>
  <si>
    <t>0522 969466</t>
  </si>
  <si>
    <t>01518970353</t>
  </si>
  <si>
    <t>SECURPOL SRL</t>
  </si>
  <si>
    <t>346 0172786</t>
  </si>
  <si>
    <t>0532-977611 790145</t>
  </si>
  <si>
    <t>0532 977580</t>
  </si>
  <si>
    <t>00479740383</t>
  </si>
  <si>
    <t>01324150489</t>
  </si>
  <si>
    <t>ANCICOM SRL a socio unico</t>
  </si>
  <si>
    <t>0516338911</t>
  </si>
  <si>
    <t>051553202</t>
  </si>
  <si>
    <t>03189371200</t>
  </si>
  <si>
    <t>AXEPTA SPA</t>
  </si>
  <si>
    <t>06 42007001</t>
  </si>
  <si>
    <t>05963231005</t>
  </si>
  <si>
    <t>TECMARKET SERVIZI SPA</t>
  </si>
  <si>
    <t>Massimo Tormen</t>
  </si>
  <si>
    <t>0532/204064</t>
  </si>
  <si>
    <t>03090380233</t>
  </si>
  <si>
    <t>10537050964</t>
  </si>
  <si>
    <t>FEDA SRL</t>
  </si>
  <si>
    <t>0744 407351 417183</t>
  </si>
  <si>
    <t>01483910558</t>
  </si>
  <si>
    <t>LONGIANO</t>
  </si>
  <si>
    <t>010 531170</t>
  </si>
  <si>
    <t>010 5304938</t>
  </si>
  <si>
    <t>01175100997</t>
  </si>
  <si>
    <t>CDS DI DE LUCA CRISTIAN</t>
  </si>
  <si>
    <t>338 3076557</t>
  </si>
  <si>
    <t>0532 685244</t>
  </si>
  <si>
    <t>051 0823200</t>
  </si>
  <si>
    <t>02483961203</t>
  </si>
  <si>
    <t>DLCCST71E15A944B</t>
  </si>
  <si>
    <t>CRISTIAN</t>
  </si>
  <si>
    <t>DE LUCA</t>
  </si>
  <si>
    <t>PRINCIPESSA PIO SOCIETA' AGRICOLA A.R.L.</t>
  </si>
  <si>
    <t>0532 1716378</t>
  </si>
  <si>
    <t>01939280382</t>
  </si>
  <si>
    <t>MAGGIOLI SPA</t>
  </si>
  <si>
    <t>SANTARCANGELO DI ROMAGNA</t>
  </si>
  <si>
    <t>0541 628111</t>
  </si>
  <si>
    <t>0541 622100</t>
  </si>
  <si>
    <t>02066400405</t>
  </si>
  <si>
    <t>06188330150</t>
  </si>
  <si>
    <t>051 6338800</t>
  </si>
  <si>
    <t>051 9525156</t>
  </si>
  <si>
    <t>02770891204</t>
  </si>
  <si>
    <t>TECNOCLIMA ESTENSE S.R.L.</t>
  </si>
  <si>
    <t>0532 773844</t>
  </si>
  <si>
    <t>0532 7774119</t>
  </si>
  <si>
    <t>01590670384</t>
  </si>
  <si>
    <t xml:space="preserve">AON  S.P.A. INSURANCE &amp;  REINSURANCE BROKERS </t>
  </si>
  <si>
    <t>051 6560111</t>
  </si>
  <si>
    <t>051 230318</t>
  </si>
  <si>
    <t>11274970158</t>
  </si>
  <si>
    <t>10203070155</t>
  </si>
  <si>
    <t>GEDI DIGITAL SRL</t>
  </si>
  <si>
    <t>06 2289879</t>
  </si>
  <si>
    <t>06 23329676</t>
  </si>
  <si>
    <t>06979891006</t>
  </si>
  <si>
    <t>MAT SAM BAR DI MANSERVIGI BARBARA</t>
  </si>
  <si>
    <t>3203053779</t>
  </si>
  <si>
    <t>01884030386</t>
  </si>
  <si>
    <t>MNSBBR71S45D548R</t>
  </si>
  <si>
    <t>BARBARA</t>
  </si>
  <si>
    <t>MANSERVIGI</t>
  </si>
  <si>
    <t>FLORICOLTURA ZUCCHINI GIORGIO</t>
  </si>
  <si>
    <t>0523 771528</t>
  </si>
  <si>
    <t>0532 771528</t>
  </si>
  <si>
    <t>01103960389</t>
  </si>
  <si>
    <t>ZCCGRG50L27G782S</t>
  </si>
  <si>
    <t>ZUCCHINI</t>
  </si>
  <si>
    <t>CLIMATECH DI DIOLI MASSIMO</t>
  </si>
  <si>
    <t>348 4533594</t>
  </si>
  <si>
    <t>0532 773417</t>
  </si>
  <si>
    <t>01554370385</t>
  </si>
  <si>
    <t>DLIMSM66L21D548J</t>
  </si>
  <si>
    <t>DIOLI</t>
  </si>
  <si>
    <t>MG SPORT SRL</t>
  </si>
  <si>
    <t xml:space="preserve">335 8127545 </t>
  </si>
  <si>
    <t xml:space="preserve"> Massimo Magnani</t>
  </si>
  <si>
    <t xml:space="preserve">348 4117451  </t>
  </si>
  <si>
    <t>08595220966</t>
  </si>
  <si>
    <t>0532901411</t>
  </si>
  <si>
    <t>01452040387</t>
  </si>
  <si>
    <t>EURO TECH SRL</t>
  </si>
  <si>
    <t>0532 772188</t>
  </si>
  <si>
    <t>01530120383</t>
  </si>
  <si>
    <t>C.T.S. SRL</t>
  </si>
  <si>
    <t>0532 903383</t>
  </si>
  <si>
    <t>0532 902493</t>
  </si>
  <si>
    <t>00907990386</t>
  </si>
  <si>
    <t>ALSCO ITALIA SRL</t>
  </si>
  <si>
    <t>0498534411</t>
  </si>
  <si>
    <t>00771530151</t>
  </si>
  <si>
    <t xml:space="preserve">Imm.FORTI &amp; FORTI SNC </t>
  </si>
  <si>
    <t>ferrara</t>
  </si>
  <si>
    <t>01073520387</t>
  </si>
  <si>
    <t>INDUSTRIAL GOMMA DI CANNATA GIOVANNI &amp; C. SAS</t>
  </si>
  <si>
    <t>02016260388</t>
  </si>
  <si>
    <t>PASS SRL</t>
  </si>
  <si>
    <t>0532247713</t>
  </si>
  <si>
    <t>01756130389</t>
  </si>
  <si>
    <t>VIS MOBILITY SRL</t>
  </si>
  <si>
    <t>SANTA SOFIA</t>
  </si>
  <si>
    <t>0543 17503</t>
  </si>
  <si>
    <t>0543 973025</t>
  </si>
  <si>
    <t>01839090675</t>
  </si>
  <si>
    <t>METALUTENSILI SRL</t>
  </si>
  <si>
    <t>0532 796114</t>
  </si>
  <si>
    <t>01961220389</t>
  </si>
  <si>
    <t>OMNIACELL TERTIA SRL</t>
  </si>
  <si>
    <t>BARBERINO-TAVARNELLE</t>
  </si>
  <si>
    <t>335 5948287</t>
  </si>
  <si>
    <t>055 8068060</t>
  </si>
  <si>
    <t>055 8078382</t>
  </si>
  <si>
    <t>01013500523</t>
  </si>
  <si>
    <t>MANFREDI EDIZIONI SRL</t>
  </si>
  <si>
    <t>0542 20293</t>
  </si>
  <si>
    <t>0542 610771</t>
  </si>
  <si>
    <t>04218510404</t>
  </si>
  <si>
    <t>L'ELETTRONICA DI MACINO VINCENZO</t>
  </si>
  <si>
    <t>GIOIA TAURO</t>
  </si>
  <si>
    <t>0966 56033</t>
  </si>
  <si>
    <t>0966 1940333</t>
  </si>
  <si>
    <t>00622290807</t>
  </si>
  <si>
    <t>MCNVCN59S16E041I</t>
  </si>
  <si>
    <t>VINCENZO</t>
  </si>
  <si>
    <t>MACINO</t>
  </si>
  <si>
    <t>VILLAMARZANA</t>
  </si>
  <si>
    <t>04251687049</t>
  </si>
  <si>
    <t>03625170240</t>
  </si>
  <si>
    <t>CARRELLI.IT SRL</t>
  </si>
  <si>
    <t xml:space="preserve">CASTELMELLA </t>
  </si>
  <si>
    <t>030 3583367</t>
  </si>
  <si>
    <t>030 2682371</t>
  </si>
  <si>
    <t>02654570981</t>
  </si>
  <si>
    <t>ARTE &amp; TECNICA SRL</t>
  </si>
  <si>
    <t>SASSO MARCONI</t>
  </si>
  <si>
    <t>051 6750406</t>
  </si>
  <si>
    <t>051 6751466</t>
  </si>
  <si>
    <t>01647691201</t>
  </si>
  <si>
    <t>GRILLANDA CARPENTERIA</t>
  </si>
  <si>
    <t>DENORE</t>
  </si>
  <si>
    <t>0532 427355</t>
  </si>
  <si>
    <t>0532 427458</t>
  </si>
  <si>
    <t>01963240385</t>
  </si>
  <si>
    <t>GRLMRC82A05D548C</t>
  </si>
  <si>
    <t>CALUBINI SRL</t>
  </si>
  <si>
    <t>GRUMELLO CREMONESE ED UNITI</t>
  </si>
  <si>
    <t>030 961793 TEL.</t>
  </si>
  <si>
    <t xml:space="preserve">0372 729554  </t>
  </si>
  <si>
    <t>0372 70039</t>
  </si>
  <si>
    <t>02820870984</t>
  </si>
  <si>
    <t>EKOMMERCE  SRL</t>
  </si>
  <si>
    <t>ATTESA</t>
  </si>
  <si>
    <t>0872 88058</t>
  </si>
  <si>
    <t>0872 88056</t>
  </si>
  <si>
    <t>01966880690</t>
  </si>
  <si>
    <t>0532 241215</t>
  </si>
  <si>
    <t>0532 209851</t>
  </si>
  <si>
    <t>03427700368</t>
  </si>
  <si>
    <t>VICENZA</t>
  </si>
  <si>
    <t xml:space="preserve">0444 213225 </t>
  </si>
  <si>
    <t>0444 510114</t>
  </si>
  <si>
    <t>03277970244</t>
  </si>
  <si>
    <t>CIMS SRL</t>
  </si>
  <si>
    <t>CASTEL GUELFO DI BOLOGNA</t>
  </si>
  <si>
    <t>0542 670120</t>
  </si>
  <si>
    <t>0542 670203</t>
  </si>
  <si>
    <t>00814371209</t>
  </si>
  <si>
    <t>UTENSILERIA BONDENESE SRL</t>
  </si>
  <si>
    <t>0532 893108</t>
  </si>
  <si>
    <t>0532 892444</t>
  </si>
  <si>
    <t>01181090380</t>
  </si>
  <si>
    <t>ALBIERI SRL</t>
  </si>
  <si>
    <t>0532 742981</t>
  </si>
  <si>
    <t>0532 746484</t>
  </si>
  <si>
    <t>01781420383</t>
  </si>
  <si>
    <t>CEMENSOLAI SRL</t>
  </si>
  <si>
    <t>OSPEDALETTO</t>
  </si>
  <si>
    <t>050 981130</t>
  </si>
  <si>
    <t>050 983463</t>
  </si>
  <si>
    <t>01806410500</t>
  </si>
  <si>
    <t>GEO PRO DEL GEOM. COTTI CESARE</t>
  </si>
  <si>
    <t>SAN GIOVANNI IN PERSICETO</t>
  </si>
  <si>
    <t>051 824303</t>
  </si>
  <si>
    <t>01677471201</t>
  </si>
  <si>
    <t>CTTCSR56M25G467D</t>
  </si>
  <si>
    <t>CESARE</t>
  </si>
  <si>
    <t>COTTI</t>
  </si>
  <si>
    <t>ITS DI VOLPATO LUCA &amp; C. SNC</t>
  </si>
  <si>
    <t>049 5730207</t>
  </si>
  <si>
    <t>049725321</t>
  </si>
  <si>
    <t>04066840283</t>
  </si>
  <si>
    <t>ORFIX ITALIA SRL</t>
  </si>
  <si>
    <t>06 6536307</t>
  </si>
  <si>
    <t>13262330155</t>
  </si>
  <si>
    <t>ADPARTNERS SRL</t>
  </si>
  <si>
    <t>CHIOGGIA</t>
  </si>
  <si>
    <t>041 3097396</t>
  </si>
  <si>
    <t>03340710270</t>
  </si>
  <si>
    <t>MARAZZI NOLEGGIO SRL</t>
  </si>
  <si>
    <t>RODIGO</t>
  </si>
  <si>
    <t>347 1743053</t>
  </si>
  <si>
    <t>0376 682939</t>
  </si>
  <si>
    <t>02475380206</t>
  </si>
  <si>
    <t>N.GLASS SRL</t>
  </si>
  <si>
    <t xml:space="preserve">bra </t>
  </si>
  <si>
    <t>03515770042</t>
  </si>
  <si>
    <t>FAISMILANI CASORATE SRL</t>
  </si>
  <si>
    <t>MASSAZZA</t>
  </si>
  <si>
    <t>0161 878119</t>
  </si>
  <si>
    <t>0161 878970</t>
  </si>
  <si>
    <t>12668570158</t>
  </si>
  <si>
    <t>02018550125</t>
  </si>
  <si>
    <t>VI.GI. DI VINCENZI M.E GILIBERTI V. SNC</t>
  </si>
  <si>
    <t xml:space="preserve">POROTTO </t>
  </si>
  <si>
    <t>01337080384</t>
  </si>
  <si>
    <t>0532 975466</t>
  </si>
  <si>
    <t>02026270385</t>
  </si>
  <si>
    <t>SIFA' SOCIETA' ITALIANA FLOTTE AZIENDALI SPA</t>
  </si>
  <si>
    <t>TRENTO</t>
  </si>
  <si>
    <t>0522/948420</t>
  </si>
  <si>
    <t>02269640229</t>
  </si>
  <si>
    <t>SAN BARTOLOMEO IN BOSCO</t>
  </si>
  <si>
    <t>0532 712991</t>
  </si>
  <si>
    <t>0532 712876</t>
  </si>
  <si>
    <t>01279750382</t>
  </si>
  <si>
    <t>APB CAR SERVICE SRL</t>
  </si>
  <si>
    <t>torino</t>
  </si>
  <si>
    <t>800978494</t>
  </si>
  <si>
    <t>08027760019</t>
  </si>
  <si>
    <t>CORPO VIGILI GIURATI SPA</t>
  </si>
  <si>
    <t>0532977836</t>
  </si>
  <si>
    <t>055 6232011</t>
  </si>
  <si>
    <t>055 623055</t>
  </si>
  <si>
    <t>03182700488</t>
  </si>
  <si>
    <t>TOPFILM  SRL</t>
  </si>
  <si>
    <t>03495790283</t>
  </si>
  <si>
    <t>FERRARA VETRO SNC DI SQUARZONI L.E C.</t>
  </si>
  <si>
    <t>01327240386</t>
  </si>
  <si>
    <t>COMMIFY ITALIA SRL - Skebby</t>
  </si>
  <si>
    <t>01648790382</t>
  </si>
  <si>
    <t>LEADERTELECOM B.V.</t>
  </si>
  <si>
    <t>netherlands</t>
  </si>
  <si>
    <t>NL851594955B01</t>
  </si>
  <si>
    <t>ENVATO PTY LTD non usare</t>
  </si>
  <si>
    <t>Victoria</t>
  </si>
  <si>
    <t>EU826409867</t>
  </si>
  <si>
    <t>Extra CEE</t>
  </si>
  <si>
    <t>BRUGHERIO</t>
  </si>
  <si>
    <t>039 878673</t>
  </si>
  <si>
    <t>039 884828</t>
  </si>
  <si>
    <t>00876050964</t>
  </si>
  <si>
    <t>07872040154</t>
  </si>
  <si>
    <t>NOOVLE SRL a socio unico</t>
  </si>
  <si>
    <t>02 89053350</t>
  </si>
  <si>
    <t>02 939664743</t>
  </si>
  <si>
    <t>08212960960</t>
  </si>
  <si>
    <t>VIRTUAL LOGIC SRL</t>
  </si>
  <si>
    <t>VRONA</t>
  </si>
  <si>
    <t>03878640238</t>
  </si>
  <si>
    <t>CALDARINI &amp; ASSOCIATI SRL</t>
  </si>
  <si>
    <t>0522 337678</t>
  </si>
  <si>
    <t>0522 393728</t>
  </si>
  <si>
    <t>02365460357</t>
  </si>
  <si>
    <t>0592022514</t>
  </si>
  <si>
    <t>03830780361</t>
  </si>
  <si>
    <t>01153230360</t>
  </si>
  <si>
    <t>ELETTRICA NEON SRL</t>
  </si>
  <si>
    <t>0532 56023</t>
  </si>
  <si>
    <t>0532 53800</t>
  </si>
  <si>
    <t>00838260388</t>
  </si>
  <si>
    <t>IMAGINE SRL</t>
  </si>
  <si>
    <t>CREVALCORE</t>
  </si>
  <si>
    <t>051 981233</t>
  </si>
  <si>
    <t>051 982902</t>
  </si>
  <si>
    <t>00801221201</t>
  </si>
  <si>
    <t>03849030378</t>
  </si>
  <si>
    <t>LOGICA SRL</t>
  </si>
  <si>
    <t>MONTEMURLO</t>
  </si>
  <si>
    <t>0574 683602</t>
  </si>
  <si>
    <t>0574 686289</t>
  </si>
  <si>
    <t>01714490974</t>
  </si>
  <si>
    <t>CITTA' DELLA CULTURA/CULTURA DELLA CITTA' SOC.COOP</t>
  </si>
  <si>
    <t>3408143810</t>
  </si>
  <si>
    <t>01938110382</t>
  </si>
  <si>
    <t xml:space="preserve">Wan chai </t>
  </si>
  <si>
    <t>MORETTI S.R.L.</t>
  </si>
  <si>
    <t>0532 720150</t>
  </si>
  <si>
    <t>0532 311325</t>
  </si>
  <si>
    <t>01501900383</t>
  </si>
  <si>
    <t>VIVAI MARZOLA S.S.</t>
  </si>
  <si>
    <t>3457994591</t>
  </si>
  <si>
    <t>0532 63220</t>
  </si>
  <si>
    <t>01268930383</t>
  </si>
  <si>
    <t>GRUPPO LUMI SRL</t>
  </si>
  <si>
    <t>0532 894142</t>
  </si>
  <si>
    <t>0532 458098</t>
  </si>
  <si>
    <t>01698980388</t>
  </si>
  <si>
    <t>0532 427841</t>
  </si>
  <si>
    <t>01656820386</t>
  </si>
  <si>
    <t>SUCCI SRL</t>
  </si>
  <si>
    <t>LEVICO TERME</t>
  </si>
  <si>
    <t xml:space="preserve">337 590138 </t>
  </si>
  <si>
    <t>335 458333</t>
  </si>
  <si>
    <t>02528810225</t>
  </si>
  <si>
    <t>NAMITI SRL</t>
  </si>
  <si>
    <t xml:space="preserve">VICO EQUENSE </t>
  </si>
  <si>
    <t>081 8087452</t>
  </si>
  <si>
    <t>06162571217</t>
  </si>
  <si>
    <t>KUVA DIGITAL SAS DI BURIANI MATTEO</t>
  </si>
  <si>
    <t>3451821517</t>
  </si>
  <si>
    <t>01786010387</t>
  </si>
  <si>
    <t>CONRAD ELECTRONIC ITALIA SRL</t>
  </si>
  <si>
    <t>02 92981211</t>
  </si>
  <si>
    <t>02778790218</t>
  </si>
  <si>
    <t>GRUPPO RB SRL</t>
  </si>
  <si>
    <t xml:space="preserve">345 5510297 Bassi </t>
  </si>
  <si>
    <t>0532 815653</t>
  </si>
  <si>
    <t>0532 328381</t>
  </si>
  <si>
    <t>00862610383</t>
  </si>
  <si>
    <t>METAL GROUP SRL</t>
  </si>
  <si>
    <t>346 2886120</t>
  </si>
  <si>
    <t>0532 1911882</t>
  </si>
  <si>
    <t>01837110384</t>
  </si>
  <si>
    <t>IKADO INDUSTRY SRL</t>
  </si>
  <si>
    <t>049 9556363</t>
  </si>
  <si>
    <t>05024130287</t>
  </si>
  <si>
    <t>ASSOCIAZIONE NADIYA</t>
  </si>
  <si>
    <t>93063880384</t>
  </si>
  <si>
    <t>CONTE L'UFFICIO  SRL</t>
  </si>
  <si>
    <t>335 5248883</t>
  </si>
  <si>
    <t>051 6836521</t>
  </si>
  <si>
    <t>051 6835950</t>
  </si>
  <si>
    <t>00465550382</t>
  </si>
  <si>
    <t>ORTOPEDIA ESTENSE SRL</t>
  </si>
  <si>
    <t xml:space="preserve">FERRARA </t>
  </si>
  <si>
    <t>0532 904411</t>
  </si>
  <si>
    <t>02026540381</t>
  </si>
  <si>
    <t>MULPOR COMPANY SRL</t>
  </si>
  <si>
    <t>Alajuela</t>
  </si>
  <si>
    <t>1405180854341</t>
  </si>
  <si>
    <t>EDENRED ITALIA SRL</t>
  </si>
  <si>
    <t>09429840151</t>
  </si>
  <si>
    <t>01014660417</t>
  </si>
  <si>
    <t>FARE SRL</t>
  </si>
  <si>
    <t>03356480370</t>
  </si>
  <si>
    <t>ITALIANA PETROLI SPA</t>
  </si>
  <si>
    <t>06 84931</t>
  </si>
  <si>
    <t>06 64242147</t>
  </si>
  <si>
    <t>00051570893</t>
  </si>
  <si>
    <t>SOENERGY SRL</t>
  </si>
  <si>
    <t>0532 853330</t>
  </si>
  <si>
    <t>0532 2318691</t>
  </si>
  <si>
    <t>01565370382</t>
  </si>
  <si>
    <t>MATTHEWS INTERNATIONAL S.P.A</t>
  </si>
  <si>
    <t>COLORNO</t>
  </si>
  <si>
    <t>0521 5208</t>
  </si>
  <si>
    <t>0521 521148</t>
  </si>
  <si>
    <t>02104230343</t>
  </si>
  <si>
    <t>12475620154</t>
  </si>
  <si>
    <t>PIANTE ACQUA NATURA - P.A.N. SRL</t>
  </si>
  <si>
    <t>04 086380286</t>
  </si>
  <si>
    <t>04086380286</t>
  </si>
  <si>
    <t>RIDEMOVI SRL</t>
  </si>
  <si>
    <t>milano</t>
  </si>
  <si>
    <t>02838590343</t>
  </si>
  <si>
    <t>TOP SECRET INVESTIGAZIONI E SICUREZZA SRL</t>
  </si>
  <si>
    <t>01857670382</t>
  </si>
  <si>
    <t>TOP SECRET VIGILANZA SRL</t>
  </si>
  <si>
    <t>0532292411</t>
  </si>
  <si>
    <t>01920460381</t>
  </si>
  <si>
    <t>S.B.M.R SRL</t>
  </si>
  <si>
    <t>3358127448 Salicin</t>
  </si>
  <si>
    <t>0532 829204</t>
  </si>
  <si>
    <t>00820960383</t>
  </si>
  <si>
    <t>CARPENTERIA GRILLANDA SRL</t>
  </si>
  <si>
    <t>0523 427355</t>
  </si>
  <si>
    <t>02051880389</t>
  </si>
  <si>
    <t>SPI.GA. SRL</t>
  </si>
  <si>
    <t>MEDICINA</t>
  </si>
  <si>
    <t>051 851512</t>
  </si>
  <si>
    <t>00516611209</t>
  </si>
  <si>
    <t>00578470379</t>
  </si>
  <si>
    <t>PUZZLE ART S.R.L.</t>
  </si>
  <si>
    <t>0532 773527</t>
  </si>
  <si>
    <t>0532 1640211</t>
  </si>
  <si>
    <t>02015260389</t>
  </si>
  <si>
    <t>DYNAMIC SYSTEM SRL</t>
  </si>
  <si>
    <t>393 8296461</t>
  </si>
  <si>
    <t>0532 713944</t>
  </si>
  <si>
    <t>01650670381</t>
  </si>
  <si>
    <t>ITALIANA VALORIZZAZIONI IMMOBILIARI SRL</t>
  </si>
  <si>
    <t>08357920969</t>
  </si>
  <si>
    <t>PROGETTO SEGNALETICA SRL</t>
  </si>
  <si>
    <t>CAMPOGALLIANO</t>
  </si>
  <si>
    <t>059 7273272</t>
  </si>
  <si>
    <t>059 8672408</t>
  </si>
  <si>
    <t>02905080368</t>
  </si>
  <si>
    <t>VERICERT SRL</t>
  </si>
  <si>
    <t>0544 501951</t>
  </si>
  <si>
    <t>0544 467220</t>
  </si>
  <si>
    <t>03507060402</t>
  </si>
  <si>
    <t>REVISOFT SRL</t>
  </si>
  <si>
    <t>0521 285581</t>
  </si>
  <si>
    <t>02613980347</t>
  </si>
  <si>
    <t>ARTE IN DI ELENA SPIRANDELLI</t>
  </si>
  <si>
    <t>348 7395043</t>
  </si>
  <si>
    <t>02057310381</t>
  </si>
  <si>
    <t>SPRLNE82R67E512P</t>
  </si>
  <si>
    <t>CONSORZIO VISIT FERRARA</t>
  </si>
  <si>
    <t>340 7423984</t>
  </si>
  <si>
    <t>0532 783944</t>
  </si>
  <si>
    <t>01905700389</t>
  </si>
  <si>
    <t>93084660385</t>
  </si>
  <si>
    <t>ARMONIA DI ARCANGELO DANDINI &amp; C. SAS</t>
  </si>
  <si>
    <t>roma</t>
  </si>
  <si>
    <t>06/3210992</t>
  </si>
  <si>
    <t>06012021009</t>
  </si>
  <si>
    <t>B.C.M. LATERIZI SRL</t>
  </si>
  <si>
    <t>FIESSO UMBERTIANO</t>
  </si>
  <si>
    <t>0425 754134</t>
  </si>
  <si>
    <t>00767920291</t>
  </si>
  <si>
    <t>01738710233</t>
  </si>
  <si>
    <t xml:space="preserve">COMPAGNIA NAZIONALE ALBERGHIERA SRL </t>
  </si>
  <si>
    <t>10147090962</t>
  </si>
  <si>
    <t>MALIMPENSA GIULIANO SNC</t>
  </si>
  <si>
    <t>0532 2209717</t>
  </si>
  <si>
    <t>01680560388</t>
  </si>
  <si>
    <t>09495830961</t>
  </si>
  <si>
    <t>PASTICCERIA DARIO SRL</t>
  </si>
  <si>
    <t>01878640380</t>
  </si>
  <si>
    <t>PROMEL SRL</t>
  </si>
  <si>
    <t>CASCINE DEL RICCIO - IMPRUNETA</t>
  </si>
  <si>
    <t>055 209421</t>
  </si>
  <si>
    <t>055 2094242</t>
  </si>
  <si>
    <t>03768400487</t>
  </si>
  <si>
    <t>G.E.A. TRATTAMENTI ENDOTERAPICI SRL</t>
  </si>
  <si>
    <t>SONA</t>
  </si>
  <si>
    <t>geasnc@geasnc.eu</t>
  </si>
  <si>
    <t>045 6081278</t>
  </si>
  <si>
    <t>045 60899958</t>
  </si>
  <si>
    <t>03295170231</t>
  </si>
  <si>
    <t>ASSOCIAZIONE CULTURALE OLTRE LE MURA</t>
  </si>
  <si>
    <t>346 5010170</t>
  </si>
  <si>
    <t>02061290389</t>
  </si>
  <si>
    <t>93095700386</t>
  </si>
  <si>
    <t>ASSOCIAZIONE ARCI FERRARA</t>
  </si>
  <si>
    <t>333 4559278</t>
  </si>
  <si>
    <t>0532 21419</t>
  </si>
  <si>
    <t>01303600389</t>
  </si>
  <si>
    <t>93022590389</t>
  </si>
  <si>
    <t>INFORDATA SPA</t>
  </si>
  <si>
    <t>LATINA</t>
  </si>
  <si>
    <t>077 36861</t>
  </si>
  <si>
    <t>077 3661753</t>
  </si>
  <si>
    <t>00929440592</t>
  </si>
  <si>
    <t>KYOCERA DOCUMENT SOLUTIONS ITALIA SPA</t>
  </si>
  <si>
    <t>02 921791</t>
  </si>
  <si>
    <t>02 92179390</t>
  </si>
  <si>
    <t>02973040963</t>
  </si>
  <si>
    <t>01788080156</t>
  </si>
  <si>
    <t>0425 750470</t>
  </si>
  <si>
    <t>00991130295</t>
  </si>
  <si>
    <t>BLBNDR69B26D548Y</t>
  </si>
  <si>
    <t xml:space="preserve">SUN GATE SRL </t>
  </si>
  <si>
    <t>0532978704</t>
  </si>
  <si>
    <t>02035730387</t>
  </si>
  <si>
    <t>STAZIONE DI SERVIZIO DI BOCCAFOGLI E GARDINALI SNC</t>
  </si>
  <si>
    <t>347 3245740</t>
  </si>
  <si>
    <t>01612250389</t>
  </si>
  <si>
    <t>AUTOTAPPEZZERIA FERRARESI ENRICO</t>
  </si>
  <si>
    <t>0532 92709</t>
  </si>
  <si>
    <t>00683790380</t>
  </si>
  <si>
    <t>FRRNRC51P07D548E</t>
  </si>
  <si>
    <t>0532 771625</t>
  </si>
  <si>
    <t>0532 770369</t>
  </si>
  <si>
    <t>01865320384</t>
  </si>
  <si>
    <t>IBO ITALIA ONG/ONLUS</t>
  </si>
  <si>
    <t>3206634852</t>
  </si>
  <si>
    <t>0532 096509/8</t>
  </si>
  <si>
    <t>90500750154</t>
  </si>
  <si>
    <t>HUB ITALIA SRL</t>
  </si>
  <si>
    <t>051 61724</t>
  </si>
  <si>
    <t>051 758518</t>
  </si>
  <si>
    <t>11770360151</t>
  </si>
  <si>
    <t>ECO CERTIFICAZIONI SPA</t>
  </si>
  <si>
    <t>FAENZA</t>
  </si>
  <si>
    <t>0546 624911</t>
  </si>
  <si>
    <t>0546 624922</t>
  </si>
  <si>
    <t>01358950390</t>
  </si>
  <si>
    <t>P.C.M. DI MASARATI RICCARDO</t>
  </si>
  <si>
    <t xml:space="preserve">0532 1860080 </t>
  </si>
  <si>
    <t>01741170383</t>
  </si>
  <si>
    <t>MSRRCR75H16D548V</t>
  </si>
  <si>
    <t>R.P. SRL</t>
  </si>
  <si>
    <t>02  90962196</t>
  </si>
  <si>
    <t>02 90963392</t>
  </si>
  <si>
    <t>10849610968</t>
  </si>
  <si>
    <t>ANCI EMILIA ROMAGNA</t>
  </si>
  <si>
    <t>03485670370</t>
  </si>
  <si>
    <t>80064130372</t>
  </si>
  <si>
    <t>C.F.P. SOC. COOP</t>
  </si>
  <si>
    <t>059 3164711</t>
  </si>
  <si>
    <t>059 450591</t>
  </si>
  <si>
    <t>00289340366</t>
  </si>
  <si>
    <t>0532 904093</t>
  </si>
  <si>
    <t>0532 733286</t>
  </si>
  <si>
    <t>01897180384</t>
  </si>
  <si>
    <t>CONTAINER SERVICE RAVENNA  SRL</t>
  </si>
  <si>
    <t>0544 436565</t>
  </si>
  <si>
    <t>0544 436700</t>
  </si>
  <si>
    <t>01091870392</t>
  </si>
  <si>
    <t>AZ.AGRICOLA LOVO MATTEO</t>
  </si>
  <si>
    <t>CANARO</t>
  </si>
  <si>
    <t>328 0074804 (Paola</t>
  </si>
  <si>
    <t>01207860295</t>
  </si>
  <si>
    <t>LVOMTT76S18C980M</t>
  </si>
  <si>
    <t>GIFOR DI SANI LUIGI</t>
  </si>
  <si>
    <t>Firenze</t>
  </si>
  <si>
    <t>05338450488</t>
  </si>
  <si>
    <t>SNALGU63L12D612U</t>
  </si>
  <si>
    <t>FRANCO &amp; ZOPPELLO  SRL</t>
  </si>
  <si>
    <t>049 760355</t>
  </si>
  <si>
    <t>04347400287</t>
  </si>
  <si>
    <t>ARUBA PEC SPA non usare</t>
  </si>
  <si>
    <t xml:space="preserve">PONTE SAN PIETRO </t>
  </si>
  <si>
    <t>057 5050028</t>
  </si>
  <si>
    <t>057 5862099</t>
  </si>
  <si>
    <t>01879020517</t>
  </si>
  <si>
    <t>ELETTROMECCANICA DI BRIGO IVANO</t>
  </si>
  <si>
    <t>ROVIGO</t>
  </si>
  <si>
    <t>0425 475270</t>
  </si>
  <si>
    <t>0425 404559</t>
  </si>
  <si>
    <t>01073940296</t>
  </si>
  <si>
    <t>BRGVNI63L13A296K</t>
  </si>
  <si>
    <t>TECNOSERVICE SNC DI FERRARI F. E MICAI M.</t>
  </si>
  <si>
    <t>0532 978703</t>
  </si>
  <si>
    <t>0532 978699</t>
  </si>
  <si>
    <t>00994160380</t>
  </si>
  <si>
    <t>SGANZERLA DAVIDE</t>
  </si>
  <si>
    <t>0532 65436</t>
  </si>
  <si>
    <t>00858400385</t>
  </si>
  <si>
    <t>SGNDVD57S04D548E</t>
  </si>
  <si>
    <t>MINGOZZI ANTONIO - COSTRUZ. IN FERRO - FABBRO</t>
  </si>
  <si>
    <t>0532 328933</t>
  </si>
  <si>
    <t>01518650385</t>
  </si>
  <si>
    <t>MNGNTN57M01G916L</t>
  </si>
  <si>
    <t>F MEDICAL S.R.L.S.</t>
  </si>
  <si>
    <t>02006630384</t>
  </si>
  <si>
    <t>RAMPONI SNC DI RAMPONI ANDREA E MASSIMO</t>
  </si>
  <si>
    <t>051 6836631</t>
  </si>
  <si>
    <t>01445300385</t>
  </si>
  <si>
    <t>CENTRO VERDE S.R.L.</t>
  </si>
  <si>
    <t>0425475052</t>
  </si>
  <si>
    <t>0425934560</t>
  </si>
  <si>
    <t>00920340296</t>
  </si>
  <si>
    <t>In.Pro.Ma. S.r.l.</t>
  </si>
  <si>
    <t>CERESOLE D'ALBA</t>
  </si>
  <si>
    <t>0172574181</t>
  </si>
  <si>
    <t>0172574350</t>
  </si>
  <si>
    <t>00623480043</t>
  </si>
  <si>
    <t xml:space="preserve">REGGIO NELL'EMILIA  </t>
  </si>
  <si>
    <t>0522 1751498</t>
  </si>
  <si>
    <t>0522 1751499</t>
  </si>
  <si>
    <t>02396140358</t>
  </si>
  <si>
    <t>AEFFE SRL</t>
  </si>
  <si>
    <t>3495065616</t>
  </si>
  <si>
    <t>3925904874</t>
  </si>
  <si>
    <t>01506030293</t>
  </si>
  <si>
    <t>LUX ITALIA SRL</t>
  </si>
  <si>
    <t>05041290262</t>
  </si>
  <si>
    <t>SISTEMA E S.R.L.</t>
  </si>
  <si>
    <t>padova</t>
  </si>
  <si>
    <t>0498292111</t>
  </si>
  <si>
    <t>0498946150</t>
  </si>
  <si>
    <t>02001380688</t>
  </si>
  <si>
    <t>FALCO INSTALLAZIONI SRL</t>
  </si>
  <si>
    <t>334 9585685</t>
  </si>
  <si>
    <t>051 654 4884</t>
  </si>
  <si>
    <t>03501021202</t>
  </si>
  <si>
    <t>PUBBLIFORMEZ SRL</t>
  </si>
  <si>
    <t>CATANIA</t>
  </si>
  <si>
    <t>095 437045</t>
  </si>
  <si>
    <t>095 7164114</t>
  </si>
  <si>
    <t>03635090875</t>
  </si>
  <si>
    <t>A2A Spa</t>
  </si>
  <si>
    <t>800199955</t>
  </si>
  <si>
    <t>12883420155</t>
  </si>
  <si>
    <t>TECNOGRAPH SRL</t>
  </si>
  <si>
    <t>01562300382</t>
  </si>
  <si>
    <t>COMELT SPA</t>
  </si>
  <si>
    <t>Cernusco sul Naviglio</t>
  </si>
  <si>
    <t>342 9972220</t>
  </si>
  <si>
    <t>0292447654</t>
  </si>
  <si>
    <t>11633480154</t>
  </si>
  <si>
    <t>DECIMA FERRAMENTA SRLS</t>
  </si>
  <si>
    <t>SAN MATTEO DELLA DECIMA</t>
  </si>
  <si>
    <t>389 6295340</t>
  </si>
  <si>
    <t>051 0565722</t>
  </si>
  <si>
    <t>03867231205</t>
  </si>
  <si>
    <t>SINERGAS SPA</t>
  </si>
  <si>
    <t>modena</t>
  </si>
  <si>
    <t>01877220366</t>
  </si>
  <si>
    <t>FONDAZIONE ALDINI VALERIANI</t>
  </si>
  <si>
    <t>01811691201</t>
  </si>
  <si>
    <t>92050070371</t>
  </si>
  <si>
    <t>RPS SPA - RIELLO POWER SOLUTIONS</t>
  </si>
  <si>
    <t>LEGNAGO</t>
  </si>
  <si>
    <t>848 809191</t>
  </si>
  <si>
    <t>02647040233</t>
  </si>
  <si>
    <t>FUSETTI FRANCESCO</t>
  </si>
  <si>
    <t>345 1515676</t>
  </si>
  <si>
    <t>01400240295</t>
  </si>
  <si>
    <t>FSTFNC62M09C967S</t>
  </si>
  <si>
    <t>TECHNO EARTH BIOSOLUTIONS S.R.L.</t>
  </si>
  <si>
    <t>AOSTA</t>
  </si>
  <si>
    <t>01253550071</t>
  </si>
  <si>
    <t>PADDLE.COM MARKET LTD</t>
  </si>
  <si>
    <t>Northamptonshire</t>
  </si>
  <si>
    <t>GB150848114</t>
  </si>
  <si>
    <t>DELTACOMMERCE SRL</t>
  </si>
  <si>
    <t>0532 796030</t>
  </si>
  <si>
    <t>01494110388</t>
  </si>
  <si>
    <t>CONSORZI AGRARI D'ITALIA - SPA</t>
  </si>
  <si>
    <t>15386841009</t>
  </si>
  <si>
    <t xml:space="preserve">rif.SISTEMA E SRL </t>
  </si>
  <si>
    <t>049/8292111</t>
  </si>
  <si>
    <t>049/8946150</t>
  </si>
  <si>
    <t>00825330285</t>
  </si>
  <si>
    <t>AR.ES. SAS DI GASPERINI S. &amp; C.</t>
  </si>
  <si>
    <t>0532792102</t>
  </si>
  <si>
    <t>01367290382</t>
  </si>
  <si>
    <t>S.A.I.  IMPIANTI SRL</t>
  </si>
  <si>
    <t>0532 1861741</t>
  </si>
  <si>
    <t>0532 1861282</t>
  </si>
  <si>
    <t>01650820382</t>
  </si>
  <si>
    <t>F.B.M. S.R.L. UNIPERSONALE</t>
  </si>
  <si>
    <t>0532 53244</t>
  </si>
  <si>
    <t>0532 775591</t>
  </si>
  <si>
    <t>01679060382</t>
  </si>
  <si>
    <t>B.C.M. SRL</t>
  </si>
  <si>
    <t>059 851765</t>
  </si>
  <si>
    <t>059 852191</t>
  </si>
  <si>
    <t>02375470362</t>
  </si>
  <si>
    <t>ASSOCIAZIONE MUSICALE BUTTERFLY</t>
  </si>
  <si>
    <t>3358250262</t>
  </si>
  <si>
    <t>02055230383</t>
  </si>
  <si>
    <t>M.E.P. TRUCK SERVICE SRL</t>
  </si>
  <si>
    <t>0532 1881580 -557</t>
  </si>
  <si>
    <t>0532 1881557</t>
  </si>
  <si>
    <t>02041810389</t>
  </si>
  <si>
    <t>VERDENATURA SRLS</t>
  </si>
  <si>
    <t>335 6939389</t>
  </si>
  <si>
    <t>346 0228657</t>
  </si>
  <si>
    <t>01604990299</t>
  </si>
  <si>
    <t>COOP.ACQUISTI RIPAPERS.CONSAN. C.A.R.C.O. SOC.COOP</t>
  </si>
  <si>
    <t>RIPAPERSICO PORTOMAGGIORE</t>
  </si>
  <si>
    <t>0532 858206</t>
  </si>
  <si>
    <t>00328670385</t>
  </si>
  <si>
    <t>MUSIC EVENT DI KOVALENKO KRYSTYNA  E.C. SAS</t>
  </si>
  <si>
    <t>335 8250262</t>
  </si>
  <si>
    <t>01986260386</t>
  </si>
  <si>
    <t>INRETE DISTRIBUZIONE ENERGIA SPA</t>
  </si>
  <si>
    <t>bologna</t>
  </si>
  <si>
    <t>800990250</t>
  </si>
  <si>
    <t>03479071205</t>
  </si>
  <si>
    <t>UNIECO HOLDING AMBIENTE SRL ( NON USARE)</t>
  </si>
  <si>
    <t>REGGION EMILIA</t>
  </si>
  <si>
    <t>0532 732355</t>
  </si>
  <si>
    <t>0532 732195</t>
  </si>
  <si>
    <t>01523100350</t>
  </si>
  <si>
    <t>SUN LAUNDRY SAS</t>
  </si>
  <si>
    <t>COMACCHIO</t>
  </si>
  <si>
    <t>349 3616075</t>
  </si>
  <si>
    <t>01665130389</t>
  </si>
  <si>
    <t>SCHINDLER SPA</t>
  </si>
  <si>
    <t>03966521</t>
  </si>
  <si>
    <t>00842990152</t>
  </si>
  <si>
    <t>IREN AMBIENTE SPA (NON USARE)</t>
  </si>
  <si>
    <t>PIACENZA</t>
  </si>
  <si>
    <t>01591110356</t>
  </si>
  <si>
    <t>02066200383</t>
  </si>
  <si>
    <t>05321825841</t>
  </si>
  <si>
    <t>02011510381</t>
  </si>
  <si>
    <t>BRT SPA</t>
  </si>
  <si>
    <t>0532 773628</t>
  </si>
  <si>
    <t>04507990150</t>
  </si>
  <si>
    <t>05321885702</t>
  </si>
  <si>
    <t>02059400388</t>
  </si>
  <si>
    <t>GROWENS SPA</t>
  </si>
  <si>
    <t>037224525</t>
  </si>
  <si>
    <t>01279550196</t>
  </si>
  <si>
    <t>MOLESINI RAFFAELE -TAPPEZZERIA D'EPOCA E MODERNA</t>
  </si>
  <si>
    <t>0532 761713</t>
  </si>
  <si>
    <t>01482580386</t>
  </si>
  <si>
    <t>MLSRFL66T15D548O</t>
  </si>
  <si>
    <t>AUTOFFICINA BOLDRINI</t>
  </si>
  <si>
    <t>339 2395648</t>
  </si>
  <si>
    <t>0532 765410</t>
  </si>
  <si>
    <t>0532765410</t>
  </si>
  <si>
    <t>01476420383</t>
  </si>
  <si>
    <t>BLDGNT62A01D548Q</t>
  </si>
  <si>
    <t>MONDIALCHIMICART SRL</t>
  </si>
  <si>
    <t>331 6872254</t>
  </si>
  <si>
    <t>0532 318184</t>
  </si>
  <si>
    <t>0532 310273</t>
  </si>
  <si>
    <t>01801350388</t>
  </si>
  <si>
    <t>TEAM SERVICE SAS DI VITALE C. &amp; C.</t>
  </si>
  <si>
    <t>VIGARNO MAINARDA</t>
  </si>
  <si>
    <t>0532 712361</t>
  </si>
  <si>
    <t>01760690386</t>
  </si>
  <si>
    <t>STAMPASI SRL</t>
  </si>
  <si>
    <t>02B 21118602</t>
  </si>
  <si>
    <t>09734470967</t>
  </si>
  <si>
    <t>CIVETTA MOVIE SRL</t>
  </si>
  <si>
    <t>01999310384</t>
  </si>
  <si>
    <t>ASSOC.STRADA DEI VINI E SAPORI PROV.FE</t>
  </si>
  <si>
    <t>335 5980801</t>
  </si>
  <si>
    <t>01537450387</t>
  </si>
  <si>
    <t>Noovle S.P.A.  SOCIETA' BENEFIT</t>
  </si>
  <si>
    <t xml:space="preserve">MILANO </t>
  </si>
  <si>
    <t>11432040969</t>
  </si>
  <si>
    <t>GIUFFRE' FRANCIS LEFEBVRE S.P.A</t>
  </si>
  <si>
    <t>02 38089430</t>
  </si>
  <si>
    <t>00829840156</t>
  </si>
  <si>
    <t>LA PICCOLA CAROVANA  SOC.COOP  SOCIALE O.N.L.U.S.</t>
  </si>
  <si>
    <t>051 980987</t>
  </si>
  <si>
    <t>02363141207</t>
  </si>
  <si>
    <t>02886650346</t>
  </si>
  <si>
    <t>02113530345</t>
  </si>
  <si>
    <t>DAY RISTOSERVICE SPA soc.benefit</t>
  </si>
  <si>
    <t>051 2106611</t>
  </si>
  <si>
    <t>03543000370</t>
  </si>
  <si>
    <t>BULLONERIA MORELLI DI R.MORELLI &amp; C. SAS</t>
  </si>
  <si>
    <t>0532 763019</t>
  </si>
  <si>
    <t>00872170386</t>
  </si>
  <si>
    <t xml:space="preserve">CREDEMTEL SPA </t>
  </si>
  <si>
    <t>quattro castella</t>
  </si>
  <si>
    <t>02823390352</t>
  </si>
  <si>
    <t>01378570350</t>
  </si>
  <si>
    <t>UNCONVENTIONAL EVENTS SRL</t>
  </si>
  <si>
    <t>07471340963</t>
  </si>
  <si>
    <t>0532 978684</t>
  </si>
  <si>
    <t>02055520387</t>
  </si>
  <si>
    <t>0532 1916111</t>
  </si>
  <si>
    <t>0532 191122</t>
  </si>
  <si>
    <t>02099800381</t>
  </si>
  <si>
    <t>BREGOLI GROUP SRL</t>
  </si>
  <si>
    <t>0532 898076</t>
  </si>
  <si>
    <t>0532 897208</t>
  </si>
  <si>
    <t>01856540388</t>
  </si>
  <si>
    <t>San Jose</t>
  </si>
  <si>
    <t>CA95131</t>
  </si>
  <si>
    <t>REPAS LUNCH COUPON SRL</t>
  </si>
  <si>
    <t>0578 23303</t>
  </si>
  <si>
    <t>0578 233032</t>
  </si>
  <si>
    <t>01964741001</t>
  </si>
  <si>
    <t>08122660585</t>
  </si>
  <si>
    <t>F.LLI SPAGGIARI SNC DI SPAGGIARI ALEX &amp; C.</t>
  </si>
  <si>
    <t xml:space="preserve">CADEBOSCO DI SOPRA </t>
  </si>
  <si>
    <t>335 6152865</t>
  </si>
  <si>
    <t>00189480353</t>
  </si>
  <si>
    <t>BONIFICHE SERVIZI AMBIENTALI SRL  A SOCIO UNICO</t>
  </si>
  <si>
    <t>REGGIO NELL'EMILIA</t>
  </si>
  <si>
    <t>02863660359</t>
  </si>
  <si>
    <t>APOGEO SRL</t>
  </si>
  <si>
    <t>0522 271033</t>
  </si>
  <si>
    <t>01573930359</t>
  </si>
  <si>
    <t>IDROSANITARIA DI GIUSEPPE CHIARI E FIGLI SRL</t>
  </si>
  <si>
    <t>ROVATO</t>
  </si>
  <si>
    <t>030 7709329</t>
  </si>
  <si>
    <t>00565220985</t>
  </si>
  <si>
    <t>00468030176</t>
  </si>
  <si>
    <t>ALBAMATIC SRL</t>
  </si>
  <si>
    <t>ANGRI</t>
  </si>
  <si>
    <t>081 946587</t>
  </si>
  <si>
    <t>04099950653</t>
  </si>
  <si>
    <t>INPS ISTITUTO NAZIONALE PREVIDENZA SOCIALE</t>
  </si>
  <si>
    <t>02121151001</t>
  </si>
  <si>
    <t>80078750587</t>
  </si>
  <si>
    <t>TECNOGREEN SNC</t>
  </si>
  <si>
    <t>366 6444223</t>
  </si>
  <si>
    <t>0533 333042</t>
  </si>
  <si>
    <t>0533 674893</t>
  </si>
  <si>
    <t>01793130384</t>
  </si>
  <si>
    <t>MEDIA GESTUM CONSULTING  SRL</t>
  </si>
  <si>
    <t>RIMINI</t>
  </si>
  <si>
    <t>0541 442812</t>
  </si>
  <si>
    <t>0541 708522</t>
  </si>
  <si>
    <t>02177781206</t>
  </si>
  <si>
    <t>NEXO NETWORK SRLS</t>
  </si>
  <si>
    <t>02082400389</t>
  </si>
  <si>
    <t>AB TRASFORMATORI</t>
  </si>
  <si>
    <t>PALOZZOLO SULL'OGLIO</t>
  </si>
  <si>
    <t>030 7300444</t>
  </si>
  <si>
    <t>030 7400902</t>
  </si>
  <si>
    <t>02511620987</t>
  </si>
  <si>
    <t>IREN AMBIENTE SPA</t>
  </si>
  <si>
    <t>0532 731969</t>
  </si>
  <si>
    <t xml:space="preserve"> 0532 732355</t>
  </si>
  <si>
    <t>FENZI SERBATOI SRL</t>
  </si>
  <si>
    <t>GAIBA</t>
  </si>
  <si>
    <t>0425 508711</t>
  </si>
  <si>
    <t>01613160298</t>
  </si>
  <si>
    <t>GRUPPO SAE (SAPERE AUDE EDITORI) SPA</t>
  </si>
  <si>
    <t>LIVORNO</t>
  </si>
  <si>
    <t>0586220111</t>
  </si>
  <si>
    <t>01954630495</t>
  </si>
  <si>
    <t>VERTIV SRL</t>
  </si>
  <si>
    <t>0499719111</t>
  </si>
  <si>
    <t>0499719222</t>
  </si>
  <si>
    <t>00230510281</t>
  </si>
  <si>
    <t>TINEXTA INFOCERT S.P.A.</t>
  </si>
  <si>
    <t>07945211006</t>
  </si>
  <si>
    <t xml:space="preserve">CARTOLIBRERIA UNIVERSITARIA ARIANUOVA DI OLIVIERO </t>
  </si>
  <si>
    <t>0532 205616</t>
  </si>
  <si>
    <t>01201670385</t>
  </si>
  <si>
    <t>LVRLSN63E16G224E</t>
  </si>
  <si>
    <t>CENTRO STUDI ENTI LOCALI</t>
  </si>
  <si>
    <t>SAN MINIATO</t>
  </si>
  <si>
    <t>0571 469222</t>
  </si>
  <si>
    <t>0571 469237</t>
  </si>
  <si>
    <t>02998820233</t>
  </si>
  <si>
    <t>GICA - LINEA BLU S.R.L.S.</t>
  </si>
  <si>
    <t>338 9057037</t>
  </si>
  <si>
    <t>05321866347</t>
  </si>
  <si>
    <t>02089440388</t>
  </si>
  <si>
    <t>ASSOCIAZIONE CIRCOLO NEGOZIANTI FERRARA</t>
  </si>
  <si>
    <t>00737030387</t>
  </si>
  <si>
    <t>80006390381</t>
  </si>
  <si>
    <t>CENTOFORM SRL (  codice: CFA247-2023)</t>
  </si>
  <si>
    <t>051 6830470</t>
  </si>
  <si>
    <t>01523560389</t>
  </si>
  <si>
    <t>11256580967</t>
  </si>
  <si>
    <t>GL CONSERVAZIONE SRL</t>
  </si>
  <si>
    <t>COMO</t>
  </si>
  <si>
    <t>04045480136</t>
  </si>
  <si>
    <t>01486790387</t>
  </si>
  <si>
    <t>03074270103</t>
  </si>
  <si>
    <t>RICOH ITALIA SRL</t>
  </si>
  <si>
    <t>00748490158</t>
  </si>
  <si>
    <t>MAIFIN SRL</t>
  </si>
  <si>
    <t>02 4224975</t>
  </si>
  <si>
    <t>02 48206514</t>
  </si>
  <si>
    <t>11746830154</t>
  </si>
  <si>
    <t>ZINI ELIO SRL</t>
  </si>
  <si>
    <t>01543211203</t>
  </si>
  <si>
    <t>GALAZZANO</t>
  </si>
  <si>
    <t>0549905849-909868</t>
  </si>
  <si>
    <t>R.S.M.</t>
  </si>
  <si>
    <t>ARCO SRL a socio unico</t>
  </si>
  <si>
    <t>051 6810590</t>
  </si>
  <si>
    <t>051 6810591</t>
  </si>
  <si>
    <t>01684361205</t>
  </si>
  <si>
    <t>A.N.U.S.C.A SRL</t>
  </si>
  <si>
    <t>051 944641</t>
  </si>
  <si>
    <t>051 942733</t>
  </si>
  <si>
    <t>01897431209</t>
  </si>
  <si>
    <t>SFHERA SRL</t>
  </si>
  <si>
    <t>MONTICHIARI</t>
  </si>
  <si>
    <t>03754380230</t>
  </si>
  <si>
    <t>PARKFORFUN.COM SRL</t>
  </si>
  <si>
    <t>VENEZIA MARGHERA</t>
  </si>
  <si>
    <t>04512720279</t>
  </si>
  <si>
    <t>0425 471157</t>
  </si>
  <si>
    <t>01143550299</t>
  </si>
  <si>
    <t>AMBIENTA S.R.L.</t>
  </si>
  <si>
    <t>051 0301105</t>
  </si>
  <si>
    <t>051 0980990</t>
  </si>
  <si>
    <t>03355811203</t>
  </si>
  <si>
    <t>SOCIETA' AGRICOLA BOARINI ORTOFLORA SRL</t>
  </si>
  <si>
    <t>0532 44124</t>
  </si>
  <si>
    <t>02107540383</t>
  </si>
  <si>
    <t>PO DELTA TOURISM SRL</t>
  </si>
  <si>
    <t>053381302</t>
  </si>
  <si>
    <t>01956130387</t>
  </si>
  <si>
    <t>BIOPLANET SRL</t>
  </si>
  <si>
    <t>CESENA</t>
  </si>
  <si>
    <t>0547 638301</t>
  </si>
  <si>
    <t>04249420409</t>
  </si>
  <si>
    <t>ENAC SERVIZI S.R.L. UNIPERSONALE</t>
  </si>
  <si>
    <t>16276501000</t>
  </si>
  <si>
    <t>GAMIE SRL</t>
  </si>
  <si>
    <t>0545 34129</t>
  </si>
  <si>
    <t>00181520396</t>
  </si>
  <si>
    <t>C.M.E. COSTRUZIONI E MANUT. ELETTROMECCANICHE SRL</t>
  </si>
  <si>
    <t>SCALO</t>
  </si>
  <si>
    <t>0578 20568</t>
  </si>
  <si>
    <t>0578 226961</t>
  </si>
  <si>
    <t>00138260526</t>
  </si>
  <si>
    <t>KOBAK SRL</t>
  </si>
  <si>
    <t>POGGIBONSI</t>
  </si>
  <si>
    <t>0577 1698009</t>
  </si>
  <si>
    <t>01352660524</t>
  </si>
  <si>
    <t>EMMETRE DESIGN SRL</t>
  </si>
  <si>
    <t>MONTECAVOLO</t>
  </si>
  <si>
    <t>0522 880359</t>
  </si>
  <si>
    <t>01958170357</t>
  </si>
  <si>
    <t>GESTORE DEI SERVIZI ENERGETICI - GSE S.P.A.</t>
  </si>
  <si>
    <t>05754381001</t>
  </si>
  <si>
    <t>AMM S.P.A.</t>
  </si>
  <si>
    <t>AREZZO</t>
  </si>
  <si>
    <t>01973310517</t>
  </si>
  <si>
    <t>0461362330</t>
  </si>
  <si>
    <t>01812630224</t>
  </si>
  <si>
    <t xml:space="preserve">DAL PASSO STEFANO </t>
  </si>
  <si>
    <t>38 7121130</t>
  </si>
  <si>
    <t>02032120384</t>
  </si>
  <si>
    <t>DLPSFN69L06D548R</t>
  </si>
  <si>
    <t>SUEDTIROLER WAESCHEREIEN GMBH</t>
  </si>
  <si>
    <t>0471 810776</t>
  </si>
  <si>
    <t>0471 810770</t>
  </si>
  <si>
    <t>01492050214</t>
  </si>
  <si>
    <t>HOTEL AMERICA SRL</t>
  </si>
  <si>
    <t>0461983010</t>
  </si>
  <si>
    <t>00172270225</t>
  </si>
  <si>
    <t>347 7421224</t>
  </si>
  <si>
    <t>01816950388</t>
  </si>
  <si>
    <t>MCCSFN67H26H541T</t>
  </si>
  <si>
    <t>EUROXWAY SRL</t>
  </si>
  <si>
    <t>CASTELNOVO DI SOTTO</t>
  </si>
  <si>
    <t>0522682548</t>
  </si>
  <si>
    <t>01546560358</t>
  </si>
  <si>
    <t>A.S.D. S.BARTOLOMEO IN BOSCO</t>
  </si>
  <si>
    <t xml:space="preserve">SAN BARTOLOMEO IN BOSCO </t>
  </si>
  <si>
    <t>02002030381</t>
  </si>
  <si>
    <t>0532 749289</t>
  </si>
  <si>
    <t>0532 749236</t>
  </si>
  <si>
    <t>02099810380</t>
  </si>
  <si>
    <t>DITTA GUZZINATI MASSIMO DI NAKHLI ABDELHAKIM</t>
  </si>
  <si>
    <t>02080860386</t>
  </si>
  <si>
    <t>NKHBLH89L25Z330M</t>
  </si>
  <si>
    <t>337 591187</t>
  </si>
  <si>
    <t>0532 44622</t>
  </si>
  <si>
    <t>02012720385</t>
  </si>
  <si>
    <t>GENTILI EMANUELE</t>
  </si>
  <si>
    <t>348 8235845</t>
  </si>
  <si>
    <t>02080810381</t>
  </si>
  <si>
    <t>GNTMNL78S15D548T</t>
  </si>
  <si>
    <t>03740811207</t>
  </si>
  <si>
    <t>01610670356</t>
  </si>
  <si>
    <t>PUBBLITEAM SRL</t>
  </si>
  <si>
    <t>345 4304900</t>
  </si>
  <si>
    <t>0532 740913</t>
  </si>
  <si>
    <t>0532 740839</t>
  </si>
  <si>
    <t>01536630385</t>
  </si>
  <si>
    <t>TEMPI MODERNI SPA</t>
  </si>
  <si>
    <t>CONEGLIANO</t>
  </si>
  <si>
    <t>0815626260</t>
  </si>
  <si>
    <t>04330930266</t>
  </si>
  <si>
    <t>WAVENTS SRL</t>
  </si>
  <si>
    <t>VENEZIA</t>
  </si>
  <si>
    <t>348 8733803</t>
  </si>
  <si>
    <t>349 5936990</t>
  </si>
  <si>
    <t>04395710272</t>
  </si>
  <si>
    <t>CPS ITALIA SCRL SOC.COOPERATIVA</t>
  </si>
  <si>
    <t>329 9659609</t>
  </si>
  <si>
    <t>01336940299</t>
  </si>
  <si>
    <t>06656851</t>
  </si>
  <si>
    <t>01924961004</t>
  </si>
  <si>
    <t>07978810583</t>
  </si>
  <si>
    <t>06 83131131</t>
  </si>
  <si>
    <t>06714021000</t>
  </si>
  <si>
    <t>08083020019</t>
  </si>
  <si>
    <t>01987000385</t>
  </si>
  <si>
    <t>SO.SEL. BUSINESS COMUNICATION S.R.L.</t>
  </si>
  <si>
    <t>02802900361</t>
  </si>
  <si>
    <t>0532742613</t>
  </si>
  <si>
    <t>03002460354</t>
  </si>
  <si>
    <t>MAF DI MARIANI ALFREDO E FIGLIO S.R.L.</t>
  </si>
  <si>
    <t>PISTOIA</t>
  </si>
  <si>
    <t>0573935009</t>
  </si>
  <si>
    <t>00228620472</t>
  </si>
  <si>
    <t>ASSOCIAZIONE CULTURALE FERRARA FILM FESTIVAL</t>
  </si>
  <si>
    <t>93095810383</t>
  </si>
  <si>
    <t>ALBA RECINZIONI SOCIETA' COOPERATIVA</t>
  </si>
  <si>
    <t>0542 609252</t>
  </si>
  <si>
    <t>03303861201</t>
  </si>
  <si>
    <t>SENECA SRL</t>
  </si>
  <si>
    <t>049 8705359</t>
  </si>
  <si>
    <t>02536650282</t>
  </si>
  <si>
    <t>SANIF SRL</t>
  </si>
  <si>
    <t>CARPI</t>
  </si>
  <si>
    <t>0594909843</t>
  </si>
  <si>
    <t>03226460362</t>
  </si>
  <si>
    <t>E.T. COSTRUZIONI SRL</t>
  </si>
  <si>
    <t>0532 2413756</t>
  </si>
  <si>
    <t>02084500384</t>
  </si>
  <si>
    <t>AL.TA SAS DI TADDIA ALESSANDRO &amp; C.</t>
  </si>
  <si>
    <t>0532 909072</t>
  </si>
  <si>
    <t>01529170381</t>
  </si>
  <si>
    <t>04339600373</t>
  </si>
  <si>
    <t>DIGITALIA 08 SRL</t>
  </si>
  <si>
    <t>07608230152</t>
  </si>
  <si>
    <t>ASSOCIAZIONE CORO POLIFONICO SANTO SPIRITO APS</t>
  </si>
  <si>
    <t>3356169468</t>
  </si>
  <si>
    <t>02094320385</t>
  </si>
  <si>
    <t>93032410388</t>
  </si>
  <si>
    <t>ATLETICA CORRIFERRARA ASD</t>
  </si>
  <si>
    <t>3932401595</t>
  </si>
  <si>
    <t>01279270381</t>
  </si>
  <si>
    <t>93022090380</t>
  </si>
  <si>
    <t>FERRARA OFF APS</t>
  </si>
  <si>
    <t>3494410684</t>
  </si>
  <si>
    <t>01856110380</t>
  </si>
  <si>
    <t>93080720381</t>
  </si>
  <si>
    <t>PRT SPA</t>
  </si>
  <si>
    <t>BEINASCO</t>
  </si>
  <si>
    <t>00487700015</t>
  </si>
  <si>
    <t>TERRELOGICHE SRL</t>
  </si>
  <si>
    <t>CAMPIGLIA MARITTIMA</t>
  </si>
  <si>
    <t>05565 853278</t>
  </si>
  <si>
    <t>0565 176016</t>
  </si>
  <si>
    <t>01786430494</t>
  </si>
  <si>
    <t>EVLHUB SOCIETA' COOPERATIVA</t>
  </si>
  <si>
    <t>04044950360</t>
  </si>
  <si>
    <t>RISTOMANAGER MILANO  SRL</t>
  </si>
  <si>
    <t>3926336777</t>
  </si>
  <si>
    <t>02059240388</t>
  </si>
  <si>
    <t>PRO LOCO ROCK CIRCUS</t>
  </si>
  <si>
    <t>3409310904</t>
  </si>
  <si>
    <t>01899850380</t>
  </si>
  <si>
    <t>MULTIRADIO SRL</t>
  </si>
  <si>
    <t>059 644634</t>
  </si>
  <si>
    <t>01921710362</t>
  </si>
  <si>
    <t>CASTELL'ALFERO</t>
  </si>
  <si>
    <t>0141 405744</t>
  </si>
  <si>
    <t>0141 405052</t>
  </si>
  <si>
    <t>01619450057</t>
  </si>
  <si>
    <t>DLLLRT87T25A479W</t>
  </si>
  <si>
    <t>SIC PARVIS MAGNA ASS.CULT.PROM.SOCIALE</t>
  </si>
  <si>
    <t>SULMONA</t>
  </si>
  <si>
    <t>3203198885</t>
  </si>
  <si>
    <t>02045810666</t>
  </si>
  <si>
    <t>00987061009</t>
  </si>
  <si>
    <t>01336610587</t>
  </si>
  <si>
    <t>ORDINE INGEGNERI DELLA PROVINCIA DI FERRARA</t>
  </si>
  <si>
    <t>01966280388</t>
  </si>
  <si>
    <t>80014640389</t>
  </si>
  <si>
    <t>UNIPOLSERVICE S.P.A.</t>
  </si>
  <si>
    <t>06151590012</t>
  </si>
  <si>
    <t>LINK MOBILITY ITALIA SRL</t>
  </si>
  <si>
    <t>051261234</t>
  </si>
  <si>
    <t>02153481201</t>
  </si>
  <si>
    <t>ARIOSTEA BROKER</t>
  </si>
  <si>
    <t>01269980338</t>
  </si>
  <si>
    <t>AMBIENTE UFFICIO DI PARTITI GIAN LUCA</t>
  </si>
  <si>
    <t>0532 761303</t>
  </si>
  <si>
    <t>0532 768660</t>
  </si>
  <si>
    <t>01071060386</t>
  </si>
  <si>
    <t>PRTGLC61C20H360N</t>
  </si>
  <si>
    <t>PROFICE SRL</t>
  </si>
  <si>
    <t>02 87169246</t>
  </si>
  <si>
    <t>02487960201</t>
  </si>
  <si>
    <t>FLORGENESI SOC. COOP AGR. A R.L.</t>
  </si>
  <si>
    <t>335 7799034</t>
  </si>
  <si>
    <t>02036090385</t>
  </si>
  <si>
    <t>BUSINESS SCHOOL24 S.P.A.</t>
  </si>
  <si>
    <t>3407937431</t>
  </si>
  <si>
    <t>02 37929700</t>
  </si>
  <si>
    <t>09957980965</t>
  </si>
  <si>
    <t>AUDITA SRL</t>
  </si>
  <si>
    <t>340 8406217</t>
  </si>
  <si>
    <t>0532 1717488</t>
  </si>
  <si>
    <t>02122780386</t>
  </si>
  <si>
    <t>05066690156</t>
  </si>
  <si>
    <t>GEOSTRUTTURE RESTAURI SRL</t>
  </si>
  <si>
    <t>0532 863303</t>
  </si>
  <si>
    <t>02032490381</t>
  </si>
  <si>
    <t>GRAFICABANZI SNC</t>
  </si>
  <si>
    <t>FINALE EMILIA</t>
  </si>
  <si>
    <t>01642780363</t>
  </si>
  <si>
    <t>ZANTA PIANOFORTI SRL</t>
  </si>
  <si>
    <t>CAMPONOGARA</t>
  </si>
  <si>
    <t>041 463170</t>
  </si>
  <si>
    <t>04162750279</t>
  </si>
  <si>
    <t>EDITORIALE NAZIONALE SRL</t>
  </si>
  <si>
    <t>08475510155</t>
  </si>
  <si>
    <t>03429080371</t>
  </si>
  <si>
    <t>ASD SCUOLA BASKET FERRARA</t>
  </si>
  <si>
    <t>3890782795</t>
  </si>
  <si>
    <t>01851830388</t>
  </si>
  <si>
    <t>DOMINO COSTRUZIONI SRL</t>
  </si>
  <si>
    <t>FISCAGLIA LOC. MIGLIARINO</t>
  </si>
  <si>
    <t>01646750388</t>
  </si>
  <si>
    <t>M.M. SRLS</t>
  </si>
  <si>
    <t>TRESIGALLO</t>
  </si>
  <si>
    <t>01964120388</t>
  </si>
  <si>
    <t>PIANO LAB DI CASONI GABRIELE</t>
  </si>
  <si>
    <t>348 3815122</t>
  </si>
  <si>
    <t>0533 600021</t>
  </si>
  <si>
    <t>00894350388</t>
  </si>
  <si>
    <t>CSNGRL53E23L390A</t>
  </si>
  <si>
    <t>LA DILIGENZA SRL</t>
  </si>
  <si>
    <t>PIEVE DI SOLIGO</t>
  </si>
  <si>
    <t>01135810990</t>
  </si>
  <si>
    <t>VALSECCHI CANCELLERIA SRL</t>
  </si>
  <si>
    <t>02 908418047</t>
  </si>
  <si>
    <t>09521810961</t>
  </si>
  <si>
    <t>VIVO CONCERTI SRL</t>
  </si>
  <si>
    <t>10188790967</t>
  </si>
  <si>
    <t>JR SOCIETA' A RESPONSABILITA' LIMITATA SEMPLIF.</t>
  </si>
  <si>
    <t>0532 680800</t>
  </si>
  <si>
    <t>02049880384</t>
  </si>
  <si>
    <t>ASSOCIAZIONE FERRARA MUSICA</t>
  </si>
  <si>
    <t>0532218311</t>
  </si>
  <si>
    <t>01109860385</t>
  </si>
  <si>
    <t>MDM ADVISOR &amp; PARTNERS SRL</t>
  </si>
  <si>
    <t>349 1965449</t>
  </si>
  <si>
    <t>04717070405</t>
  </si>
  <si>
    <t>FREE LIFE APS</t>
  </si>
  <si>
    <t>02154160382</t>
  </si>
  <si>
    <t>93105770387</t>
  </si>
  <si>
    <t>GALLIERA COSTRUZIONI SRL</t>
  </si>
  <si>
    <t>0532 897718</t>
  </si>
  <si>
    <t>0532 897724</t>
  </si>
  <si>
    <t>00995310380</t>
  </si>
  <si>
    <t>TEAM MEMORES COMPUTER SPA</t>
  </si>
  <si>
    <t>00740430335</t>
  </si>
  <si>
    <t xml:space="preserve"> HOTEL DE' CAPULETI SRL</t>
  </si>
  <si>
    <t>045 8000154</t>
  </si>
  <si>
    <t>045 8032970</t>
  </si>
  <si>
    <t>02317480230</t>
  </si>
  <si>
    <t>LLOYD'S INSURANCE COMPANY S.A.</t>
  </si>
  <si>
    <t>10548370963</t>
  </si>
  <si>
    <t>DARIO PASQUALINI ROTTAMI DI M. PASQUALINI &amp; C SNC</t>
  </si>
  <si>
    <t>328 5457089</t>
  </si>
  <si>
    <t>0532730260</t>
  </si>
  <si>
    <t>0532 735256</t>
  </si>
  <si>
    <t>01577260381</t>
  </si>
  <si>
    <t>GI GESTIONI INDUSTRIALI S.R.L.</t>
  </si>
  <si>
    <t>SANT'AGATA SUL SANTERNO</t>
  </si>
  <si>
    <t>0545916503</t>
  </si>
  <si>
    <t>02584110395</t>
  </si>
  <si>
    <t>FE.BE SNC DI FERRARESI ALESSANDRO E C.</t>
  </si>
  <si>
    <t xml:space="preserve">FOSSADALBERO </t>
  </si>
  <si>
    <t>340 3899527</t>
  </si>
  <si>
    <t>01801190388</t>
  </si>
  <si>
    <t>WOW S.R.L.</t>
  </si>
  <si>
    <t>05322230148</t>
  </si>
  <si>
    <t>11541130016</t>
  </si>
  <si>
    <t>ORIENTA + TRIUM SRL</t>
  </si>
  <si>
    <t>049 725200</t>
  </si>
  <si>
    <t>03772440263</t>
  </si>
  <si>
    <t>LIDO DEGLI ESTENSI - COMACCHIO</t>
  </si>
  <si>
    <t>0533 81302</t>
  </si>
  <si>
    <t>01906680382</t>
  </si>
  <si>
    <t>PORDENONE</t>
  </si>
  <si>
    <t>01463820934</t>
  </si>
  <si>
    <t>FILARMONICA "GIUSEPPE VERDI" DI CONA APS</t>
  </si>
  <si>
    <t>CONA</t>
  </si>
  <si>
    <t>335 6095489</t>
  </si>
  <si>
    <t>01716050388</t>
  </si>
  <si>
    <t>93069890387</t>
  </si>
  <si>
    <t>SOCIETA' FILARMONICA DI VOGHENZA - SC. MUSICA APS</t>
  </si>
  <si>
    <t>02121420380</t>
  </si>
  <si>
    <t>92005850380</t>
  </si>
  <si>
    <t>BANDA FILARMONICA LUDOVICO ARIOSTO CITTA'  FERRARA</t>
  </si>
  <si>
    <t>02018680385</t>
  </si>
  <si>
    <t>93087370388</t>
  </si>
  <si>
    <t>MELARA</t>
  </si>
  <si>
    <t>0425 89035</t>
  </si>
  <si>
    <t>01412250290</t>
  </si>
  <si>
    <t>ASSOCIAZIONE MUSICALE HEART OF ITALY PIPE BAND</t>
  </si>
  <si>
    <t>VELLEZZO BELLINI</t>
  </si>
  <si>
    <t>03711950364</t>
  </si>
  <si>
    <t>94187210367</t>
  </si>
  <si>
    <t>CELEBRATION  SRL</t>
  </si>
  <si>
    <t>3351327784</t>
  </si>
  <si>
    <t>04474420405</t>
  </si>
  <si>
    <t>GOLDEN CAGE SRL</t>
  </si>
  <si>
    <t>LECCO</t>
  </si>
  <si>
    <t>08345990967</t>
  </si>
  <si>
    <t>FONDAZIONE PALIO CITTA' DI FERRARA E.T.S.</t>
  </si>
  <si>
    <t>0532 751263</t>
  </si>
  <si>
    <t>00891910382</t>
  </si>
  <si>
    <t>93005440388</t>
  </si>
  <si>
    <t>CHILLICO VINCENZO OFFICINA</t>
  </si>
  <si>
    <t>MODIGLIANA</t>
  </si>
  <si>
    <t>0546942326</t>
  </si>
  <si>
    <t>01206880401</t>
  </si>
  <si>
    <t>CHLVCN59E13G082K</t>
  </si>
  <si>
    <t>ELIOTECNICA DI FERGNANI MARINO E C SAS</t>
  </si>
  <si>
    <t>0532760005</t>
  </si>
  <si>
    <t>00953750387</t>
  </si>
  <si>
    <t>0532206200</t>
  </si>
  <si>
    <t>00335060380</t>
  </si>
  <si>
    <t>02113830380</t>
  </si>
  <si>
    <t>17851171003</t>
  </si>
  <si>
    <t>SGI INGEGNERIA SRL</t>
  </si>
  <si>
    <t>0532 7700108</t>
  </si>
  <si>
    <t>01682020381</t>
  </si>
  <si>
    <t>01257751</t>
  </si>
  <si>
    <t>02298700010</t>
  </si>
  <si>
    <t>06514271</t>
  </si>
  <si>
    <t>04472901000</t>
  </si>
  <si>
    <t>CERNUSCO SUL NAVIGLIO</t>
  </si>
  <si>
    <t>800867204</t>
  </si>
  <si>
    <t>11723840150</t>
  </si>
  <si>
    <t>00865220156</t>
  </si>
  <si>
    <t>02172300382</t>
  </si>
  <si>
    <t>FERRARA GOSPEL CHOIR ACADEMY APS</t>
  </si>
  <si>
    <t>FERRRARA</t>
  </si>
  <si>
    <t xml:space="preserve">346 9575727 </t>
  </si>
  <si>
    <t>Natali Simona</t>
  </si>
  <si>
    <t>93104630384</t>
  </si>
  <si>
    <t>GHIROTTO TECNO INSULATION SRL</t>
  </si>
  <si>
    <t>0425 597024</t>
  </si>
  <si>
    <t>01521080299</t>
  </si>
  <si>
    <t>R.E.A.M.  DI MENEGATTI DAVIDE</t>
  </si>
  <si>
    <t>01601250382</t>
  </si>
  <si>
    <t>MNGDVD61H06D548T</t>
  </si>
  <si>
    <t>GRUPPO SPORTIVO EMILIA ASD</t>
  </si>
  <si>
    <t>CASALECCHIO DI RENO</t>
  </si>
  <si>
    <t>3482811614</t>
  </si>
  <si>
    <t>00679821207</t>
  </si>
  <si>
    <t>03941310371</t>
  </si>
  <si>
    <t>GRUPPO TEATRALE PIU' O MENO APS</t>
  </si>
  <si>
    <t>3383642166</t>
  </si>
  <si>
    <t>02837961206</t>
  </si>
  <si>
    <t>91207270371</t>
  </si>
  <si>
    <t>SICURIMPRESA AP SRL</t>
  </si>
  <si>
    <t>0532 898120</t>
  </si>
  <si>
    <t>03819240361</t>
  </si>
  <si>
    <t>STEINWAY &amp;  SONS ITALY SRL</t>
  </si>
  <si>
    <t>389 4251136</t>
  </si>
  <si>
    <t>12561870960</t>
  </si>
  <si>
    <t>A.F. PETROLI SPA</t>
  </si>
  <si>
    <t>TORREGLIA</t>
  </si>
  <si>
    <t>335 7844408</t>
  </si>
  <si>
    <t>049 5211028</t>
  </si>
  <si>
    <t>03645040282</t>
  </si>
  <si>
    <t>BIG EVENTS SOCIETA' A   RESP. LIMITATA  SEMPLIFIC.</t>
  </si>
  <si>
    <t>01626030298</t>
  </si>
  <si>
    <t>PALLAMANO ARIOSTO 2023 SSD A RL</t>
  </si>
  <si>
    <t>02139850388</t>
  </si>
  <si>
    <t>PACK SERVICES SRL</t>
  </si>
  <si>
    <t>02 87241000</t>
  </si>
  <si>
    <t>04076240961</t>
  </si>
  <si>
    <t>UNIEURO S.P.A.</t>
  </si>
  <si>
    <t>00876320409</t>
  </si>
  <si>
    <t>01595450386</t>
  </si>
  <si>
    <t>VILLANOVA DI CASTENASO</t>
  </si>
  <si>
    <t>051 0403677</t>
  </si>
  <si>
    <t>01920551205</t>
  </si>
  <si>
    <t>SERVIZIO BAGNI CHIMICI</t>
  </si>
  <si>
    <t>CERTALDO</t>
  </si>
  <si>
    <t>0571 663455</t>
  </si>
  <si>
    <t>03912150483</t>
  </si>
  <si>
    <t>LENDINARA</t>
  </si>
  <si>
    <t>0425 63391</t>
  </si>
  <si>
    <t>01014560294</t>
  </si>
  <si>
    <t>EPS ITALIA SRL - Società a Benefit</t>
  </si>
  <si>
    <t>TRAVAGNACCO</t>
  </si>
  <si>
    <t>0432572629</t>
  </si>
  <si>
    <t>02693280303</t>
  </si>
  <si>
    <t>DOC SERVIZI SOC. COOP</t>
  </si>
  <si>
    <t>0458230796</t>
  </si>
  <si>
    <t>02198100238</t>
  </si>
  <si>
    <t>SANITALIA DISINFESTAZIONI DI ALESSANDRO SPADARO D</t>
  </si>
  <si>
    <t>CASTENASO</t>
  </si>
  <si>
    <t>3318206972</t>
  </si>
  <si>
    <t>03620201206</t>
  </si>
  <si>
    <t>SPDLSN89L07F158S</t>
  </si>
  <si>
    <t xml:space="preserve">ASD VIS 2008 </t>
  </si>
  <si>
    <t>01764030381</t>
  </si>
  <si>
    <t>FONDAZIONE TEATRO COMUNALE DI FERRARA</t>
  </si>
  <si>
    <t>01772640387</t>
  </si>
  <si>
    <t>STRIPE PAYMENTS EUROPE LIMITED ITALIAN BRANCH</t>
  </si>
  <si>
    <t>12221650968</t>
  </si>
  <si>
    <t>ASSOCIAZIONE CULTURALE CURVA OVEST FERRARA</t>
  </si>
  <si>
    <t>02048200386</t>
  </si>
  <si>
    <t>93095530387</t>
  </si>
  <si>
    <t>WUERTH  SRL - G.M.B.H.</t>
  </si>
  <si>
    <t>00125230219</t>
  </si>
  <si>
    <t>GEO COSTRUZIONI SRL</t>
  </si>
  <si>
    <t>TRESIGNANA</t>
  </si>
  <si>
    <t>0533 58126</t>
  </si>
  <si>
    <t>01424910386</t>
  </si>
  <si>
    <t>CANVA PTY LTD</t>
  </si>
  <si>
    <t>SURRY HILLS</t>
  </si>
  <si>
    <t>ABN80158929938</t>
  </si>
  <si>
    <t>COSTRUZIONI MUSTEATA ALEXANDRU</t>
  </si>
  <si>
    <t>327 2320089</t>
  </si>
  <si>
    <t>01909990382</t>
  </si>
  <si>
    <t>MSTLND83R11Z140P</t>
  </si>
  <si>
    <t>ACCESSIWAY SRL</t>
  </si>
  <si>
    <t>12419990010</t>
  </si>
  <si>
    <t>RAINERI SERVICE SAS DI ARRIGONI ROBERTA E C.</t>
  </si>
  <si>
    <t>PONCARALE</t>
  </si>
  <si>
    <t>0302541282</t>
  </si>
  <si>
    <t>03549920175</t>
  </si>
  <si>
    <t>PNEUS ESTENSE SRL</t>
  </si>
  <si>
    <t>0532772006</t>
  </si>
  <si>
    <t>00433150380</t>
  </si>
  <si>
    <t>051 727717</t>
  </si>
  <si>
    <t>01536021205</t>
  </si>
  <si>
    <t>QUATTROMATIC AUTOMAZIONI SRL</t>
  </si>
  <si>
    <t>03407121205</t>
  </si>
  <si>
    <t>FESHION EVENTI DI MARANGELLA MIRKO</t>
  </si>
  <si>
    <t>01936400389</t>
  </si>
  <si>
    <t>MRNMRK85B02E205G</t>
  </si>
  <si>
    <t>SAE EMILIA S.R.L.</t>
  </si>
  <si>
    <t>04155780366</t>
  </si>
  <si>
    <t>04215130362</t>
  </si>
  <si>
    <t>94228540368</t>
  </si>
  <si>
    <t>STRIPE PAYMENTS EUROPE LIMITED</t>
  </si>
  <si>
    <t>Dublino</t>
  </si>
  <si>
    <t>IE513174</t>
  </si>
  <si>
    <t>SANITARIA SERVIZI AMBIENTALI SRL</t>
  </si>
  <si>
    <t>GAVARDO</t>
  </si>
  <si>
    <t>0365  1838383</t>
  </si>
  <si>
    <t>03186680983</t>
  </si>
  <si>
    <t>00754450369</t>
  </si>
  <si>
    <t>AUTOMASTER DUE SRL</t>
  </si>
  <si>
    <t>01886450384</t>
  </si>
  <si>
    <t>06 97859333</t>
  </si>
  <si>
    <t>14285721008</t>
  </si>
  <si>
    <t>ESTENSE MOTORI SRL</t>
  </si>
  <si>
    <t>01385960388</t>
  </si>
  <si>
    <t>ESTENSE MOTORI 3 SRL</t>
  </si>
  <si>
    <t>0532 593032</t>
  </si>
  <si>
    <t>02171030386</t>
  </si>
  <si>
    <t>0245713856</t>
  </si>
  <si>
    <t>05950330968</t>
  </si>
  <si>
    <t>BONDENO -  FRAZ. GAVELLO</t>
  </si>
  <si>
    <t>335438714</t>
  </si>
  <si>
    <t>01623700380</t>
  </si>
  <si>
    <t>ASSOCIAZIONE MUSICFILM APS</t>
  </si>
  <si>
    <t>3426166315</t>
  </si>
  <si>
    <t>02153960386</t>
  </si>
  <si>
    <t>93099510385</t>
  </si>
  <si>
    <t>TE.A. CONSULTING S.R.L.</t>
  </si>
  <si>
    <t>06908160960</t>
  </si>
  <si>
    <t>BE DIESIS ASSOCIAZIONE MUSICALE</t>
  </si>
  <si>
    <t>348 6707557</t>
  </si>
  <si>
    <t>02082370509</t>
  </si>
  <si>
    <t>91016530502</t>
  </si>
  <si>
    <t>GETEC ITALIA SPA</t>
  </si>
  <si>
    <t>GRAGNANO TREBBIESE</t>
  </si>
  <si>
    <t>02126260062</t>
  </si>
  <si>
    <t>00652161209</t>
  </si>
  <si>
    <t>03702750377</t>
  </si>
  <si>
    <t>05892970152</t>
  </si>
  <si>
    <t>02138990383</t>
  </si>
  <si>
    <t>NTS INFORMATICA SRL</t>
  </si>
  <si>
    <t>02019510409</t>
  </si>
  <si>
    <t>388 3698385</t>
  </si>
  <si>
    <t>03512821202</t>
  </si>
  <si>
    <t>031/58881</t>
  </si>
  <si>
    <t>07897711003</t>
  </si>
  <si>
    <t>GUIDIZZOLO</t>
  </si>
  <si>
    <t>01821270202</t>
  </si>
  <si>
    <t>ACCADEMIA CORALE VITTORE VENEZIANI APS</t>
  </si>
  <si>
    <t>3334895555</t>
  </si>
  <si>
    <t>02167390380</t>
  </si>
  <si>
    <t>80008370381</t>
  </si>
  <si>
    <t>NATALI SIMONA</t>
  </si>
  <si>
    <t>3469575727</t>
  </si>
  <si>
    <t>02145380388</t>
  </si>
  <si>
    <t>NTLSMN81L68G916C</t>
  </si>
  <si>
    <t>ECO SERVICE SRL</t>
  </si>
  <si>
    <t>0541 753009</t>
  </si>
  <si>
    <t>02232260402</t>
  </si>
  <si>
    <t>ZUG</t>
  </si>
  <si>
    <t>CHE113305136</t>
  </si>
  <si>
    <t>ESSEMME  MULTIMEDIA SRL</t>
  </si>
  <si>
    <t>ADRIA</t>
  </si>
  <si>
    <t>0426901719</t>
  </si>
  <si>
    <t>01252890296</t>
  </si>
  <si>
    <t>POLTRONIERI ANDREA</t>
  </si>
  <si>
    <t>339 8793937</t>
  </si>
  <si>
    <t>01629440387</t>
  </si>
  <si>
    <t>PLTNDR65S05D548T</t>
  </si>
  <si>
    <t>SAN FRANCISCO</t>
  </si>
  <si>
    <t>EU372090430</t>
  </si>
  <si>
    <t>AVOLA SOCIETA' COOPERATIVA</t>
  </si>
  <si>
    <t>051 701490</t>
  </si>
  <si>
    <t>01227390372</t>
  </si>
  <si>
    <t>01573850516</t>
  </si>
  <si>
    <t>04552920482</t>
  </si>
  <si>
    <t>DELPHI INTERNATIONAL SRL</t>
  </si>
  <si>
    <t>0532 595011</t>
  </si>
  <si>
    <t>01378820383</t>
  </si>
  <si>
    <t>02507600373</t>
  </si>
  <si>
    <t>01976670388</t>
  </si>
  <si>
    <t>LYRECO ITALIA SRL</t>
  </si>
  <si>
    <t>11582010150</t>
  </si>
  <si>
    <t>NOSTRO FORNITORE</t>
  </si>
  <si>
    <t>FORNITORE</t>
  </si>
  <si>
    <t>NOSTRO</t>
  </si>
  <si>
    <t>GIULIANI FABIO DOTT.COMMERCIALISTA</t>
  </si>
  <si>
    <t>0532/754141</t>
  </si>
  <si>
    <t>0532/754191</t>
  </si>
  <si>
    <t>01003490388</t>
  </si>
  <si>
    <t>GLNFBA57T18D548O</t>
  </si>
  <si>
    <t>GIULIANI</t>
  </si>
  <si>
    <t>SANDRI AVV.DANIELA</t>
  </si>
  <si>
    <t>01492650385</t>
  </si>
  <si>
    <t>SNDDNL70E46D548U</t>
  </si>
  <si>
    <t>DANIELA</t>
  </si>
  <si>
    <t>SANDRI</t>
  </si>
  <si>
    <t>PAOLAZZI ING.GIOVANNI</t>
  </si>
  <si>
    <t>348 5322414</t>
  </si>
  <si>
    <t>0532/202380</t>
  </si>
  <si>
    <t>00703180380</t>
  </si>
  <si>
    <t>PLZGNN50P05D548O</t>
  </si>
  <si>
    <t>GIOVANNI</t>
  </si>
  <si>
    <t>PAOLAZZI</t>
  </si>
  <si>
    <t>STUDIO LEGALE ASSOCIATO VINCI  A. E F.</t>
  </si>
  <si>
    <t>01491370381</t>
  </si>
  <si>
    <t>BISSI DOTT.MARCO NOTAIO</t>
  </si>
  <si>
    <t>0532 241338</t>
  </si>
  <si>
    <t>0532 243073</t>
  </si>
  <si>
    <t>01676320383</t>
  </si>
  <si>
    <t>BSSMRC51E27D548D</t>
  </si>
  <si>
    <t>MARCO</t>
  </si>
  <si>
    <t>BISSI</t>
  </si>
  <si>
    <t>ST.PROF.SPEDIZIONIERI DOGANALI ASSOCIATI</t>
  </si>
  <si>
    <t>0532/900387</t>
  </si>
  <si>
    <t>0532/900487</t>
  </si>
  <si>
    <t>01099590380</t>
  </si>
  <si>
    <t>ST.LEGALE AVV. MALIN PATRIZIA BORSETTI</t>
  </si>
  <si>
    <t>338/2327879</t>
  </si>
  <si>
    <t>0532/790310</t>
  </si>
  <si>
    <t>01777880384</t>
  </si>
  <si>
    <t>BRSMNP71S60Z132Q</t>
  </si>
  <si>
    <t>PATRIZIA BORSETTI</t>
  </si>
  <si>
    <t>MALIN</t>
  </si>
  <si>
    <t>AGRIDEA di Fede Michele</t>
  </si>
  <si>
    <t>ORTA NOVA</t>
  </si>
  <si>
    <t>051/0454359</t>
  </si>
  <si>
    <t>051/0454372</t>
  </si>
  <si>
    <t>03066530712</t>
  </si>
  <si>
    <t>FDEMHL75L11D643R</t>
  </si>
  <si>
    <t>MICHELE</t>
  </si>
  <si>
    <t>FEDE</t>
  </si>
  <si>
    <t>CIS MASSIMO Dott.Commercialista</t>
  </si>
  <si>
    <t>01225870383</t>
  </si>
  <si>
    <t>CSIMSM62B16D548U</t>
  </si>
  <si>
    <t>CIS</t>
  </si>
  <si>
    <t>RADDI &amp; ASSOCIATI</t>
  </si>
  <si>
    <t>0532/201981</t>
  </si>
  <si>
    <t>0532/207365</t>
  </si>
  <si>
    <t>01243310388</t>
  </si>
  <si>
    <t>CALDARELLI AVV. LAURA</t>
  </si>
  <si>
    <t>328/9274383</t>
  </si>
  <si>
    <t>0532/211370</t>
  </si>
  <si>
    <t>0532/205909</t>
  </si>
  <si>
    <t>01724280381</t>
  </si>
  <si>
    <t>CLDLRA77E69D548L</t>
  </si>
  <si>
    <t>LAURA</t>
  </si>
  <si>
    <t>CALDARELLI</t>
  </si>
  <si>
    <t>ROMAGNOLI DOTT. UGO</t>
  </si>
  <si>
    <t>01874180381</t>
  </si>
  <si>
    <t>RMGGUO53E17D548X</t>
  </si>
  <si>
    <t>UGO</t>
  </si>
  <si>
    <t>ROMAGNOLI</t>
  </si>
  <si>
    <t>GOVONI AVV.MARIA LETIZIA</t>
  </si>
  <si>
    <t>3925/201681</t>
  </si>
  <si>
    <t>0532/212118</t>
  </si>
  <si>
    <t>01762430385</t>
  </si>
  <si>
    <t>GVNMLT67A56D548R</t>
  </si>
  <si>
    <t>MARIA LETIZIA</t>
  </si>
  <si>
    <t>GOVONI</t>
  </si>
  <si>
    <t>LIGNINI AVV.MARTA</t>
  </si>
  <si>
    <t>3495982835</t>
  </si>
  <si>
    <t>0532209293</t>
  </si>
  <si>
    <t>01782230435</t>
  </si>
  <si>
    <t>LGNMRT83E68L191P</t>
  </si>
  <si>
    <t>MARTA</t>
  </si>
  <si>
    <t>LIGNINI</t>
  </si>
  <si>
    <t>ALESSANDRI AVV.ALESSANDRO</t>
  </si>
  <si>
    <t>0632/01450</t>
  </si>
  <si>
    <t>0632/01474</t>
  </si>
  <si>
    <t>08803650582</t>
  </si>
  <si>
    <t>LSSLSN61S14H501Y</t>
  </si>
  <si>
    <t>ALESSANDRO</t>
  </si>
  <si>
    <t>ALESSANDRI</t>
  </si>
  <si>
    <t>BOVOLENTA DR. PAOLA</t>
  </si>
  <si>
    <t>01910830387</t>
  </si>
  <si>
    <t>BVLPLA73P63C980I</t>
  </si>
  <si>
    <t>PAOLA</t>
  </si>
  <si>
    <t>DOMENEGHETTI GIAN LUIGI</t>
  </si>
  <si>
    <t>00748340387</t>
  </si>
  <si>
    <t>DMNGLG58B12D548R</t>
  </si>
  <si>
    <t>GIAN LUIGI</t>
  </si>
  <si>
    <t>DOMENEGHETTI</t>
  </si>
  <si>
    <t>MEZZOGORI PAOLO</t>
  </si>
  <si>
    <t>0532/249882</t>
  </si>
  <si>
    <t>01092530383</t>
  </si>
  <si>
    <t>MZZPLA61M20D548F</t>
  </si>
  <si>
    <t>PAOLO</t>
  </si>
  <si>
    <t>MEZZOGORI</t>
  </si>
  <si>
    <t>PAPPALARDO DOTT.SSA  ANNA</t>
  </si>
  <si>
    <t>0532/1730411</t>
  </si>
  <si>
    <t>01230270389</t>
  </si>
  <si>
    <t>PPPNNA51M62F839P</t>
  </si>
  <si>
    <t>ANNA</t>
  </si>
  <si>
    <t>PAPPALARDO</t>
  </si>
  <si>
    <t>STUDIO PAOLO ARVEDA ARCHITETTO</t>
  </si>
  <si>
    <t>3358469687</t>
  </si>
  <si>
    <t>0532206608</t>
  </si>
  <si>
    <t>01321070383</t>
  </si>
  <si>
    <t>RVDPLA57L26E320G</t>
  </si>
  <si>
    <t>ARVEDA</t>
  </si>
  <si>
    <t>TAPETTO ELENA</t>
  </si>
  <si>
    <t>0532/773736</t>
  </si>
  <si>
    <t>0532/773744</t>
  </si>
  <si>
    <t>01814060388</t>
  </si>
  <si>
    <t>TPTLNE84M67L736G</t>
  </si>
  <si>
    <t>ELENA</t>
  </si>
  <si>
    <t>TAPETTO</t>
  </si>
  <si>
    <t>TRAVAGLI DOTT. ARTURO</t>
  </si>
  <si>
    <t>348/3641677</t>
  </si>
  <si>
    <t>0532/247228</t>
  </si>
  <si>
    <t>01548970381</t>
  </si>
  <si>
    <t>TRVRTR46C16D548I</t>
  </si>
  <si>
    <t>ARTURO</t>
  </si>
  <si>
    <t>TRAVAGLI</t>
  </si>
  <si>
    <t>LO BALDI</t>
  </si>
  <si>
    <t>333/7868045</t>
  </si>
  <si>
    <t>01484350382</t>
  </si>
  <si>
    <t>GEOMETRA MARCO GULINELLI</t>
  </si>
  <si>
    <t>348/3181547</t>
  </si>
  <si>
    <t>0532/206607</t>
  </si>
  <si>
    <t>01263270389</t>
  </si>
  <si>
    <t>GLNMRC60C24G916M</t>
  </si>
  <si>
    <t>GULINELLI</t>
  </si>
  <si>
    <t>LORENZO PROF.RAYMOND</t>
  </si>
  <si>
    <t>PERUGIA</t>
  </si>
  <si>
    <t>03121800548</t>
  </si>
  <si>
    <t>LRNRMN49D14Z404L</t>
  </si>
  <si>
    <t>LORENZO</t>
  </si>
  <si>
    <t>RAYMOND</t>
  </si>
  <si>
    <t>ARMINIO FRANCO MARIO</t>
  </si>
  <si>
    <t>Bisaccia</t>
  </si>
  <si>
    <t>02319480642</t>
  </si>
  <si>
    <t>RMNFNC60B19A881B</t>
  </si>
  <si>
    <t>FRANCO MARIO</t>
  </si>
  <si>
    <t>ARMINIO</t>
  </si>
  <si>
    <t>STUDIO TECNICO BRUTTOMESSO MASSIMO</t>
  </si>
  <si>
    <t>3483909541</t>
  </si>
  <si>
    <t>0532/978667</t>
  </si>
  <si>
    <t>00952650299</t>
  </si>
  <si>
    <t>BRTMSM63D21F994I</t>
  </si>
  <si>
    <t>BRUTTOMESSO</t>
  </si>
  <si>
    <t xml:space="preserve">GALLETTI GIACOMO </t>
  </si>
  <si>
    <t>01951600384</t>
  </si>
  <si>
    <t>GLLGCM95P19E730Z</t>
  </si>
  <si>
    <t>GIACOMO</t>
  </si>
  <si>
    <t>GALLETTI</t>
  </si>
  <si>
    <t>OSNATO ANGELO AVV.</t>
  </si>
  <si>
    <t>0532212119</t>
  </si>
  <si>
    <t>00673590386</t>
  </si>
  <si>
    <t>SNTNGL55L30A944I</t>
  </si>
  <si>
    <t>ANGELO</t>
  </si>
  <si>
    <t>OSNATO</t>
  </si>
  <si>
    <t>ST.TECNICO ING.ROSIGNOLI LIONELLO</t>
  </si>
  <si>
    <t>335/7105327</t>
  </si>
  <si>
    <t>0532/66338</t>
  </si>
  <si>
    <t>01357680386</t>
  </si>
  <si>
    <t>RSGLLL53A18E320O</t>
  </si>
  <si>
    <t>LIONELLO</t>
  </si>
  <si>
    <t>ROSIGNOLI</t>
  </si>
  <si>
    <t>NIBBIO RENATO</t>
  </si>
  <si>
    <t>NBBRNT51T02G337N</t>
  </si>
  <si>
    <t>RENATO</t>
  </si>
  <si>
    <t>NIBBIO</t>
  </si>
  <si>
    <t>DAVERIO&amp;FLORIO STUDIO LEGALE</t>
  </si>
  <si>
    <t>02/780711</t>
  </si>
  <si>
    <t>13464890154</t>
  </si>
  <si>
    <t>RUBINO ROSA</t>
  </si>
  <si>
    <t>RBNRSO68H63H703A</t>
  </si>
  <si>
    <t>ROSA</t>
  </si>
  <si>
    <t>RUBINO</t>
  </si>
  <si>
    <t>BUCCHI ELISA</t>
  </si>
  <si>
    <t>01780230387</t>
  </si>
  <si>
    <t>BCCLSE80B61C980N</t>
  </si>
  <si>
    <t>ELISA</t>
  </si>
  <si>
    <t>BUCCHI</t>
  </si>
  <si>
    <t>PICCI AVV. PAOLO</t>
  </si>
  <si>
    <t>0532 247493</t>
  </si>
  <si>
    <t>01611550383</t>
  </si>
  <si>
    <t>PCCPLA72P15L049Y</t>
  </si>
  <si>
    <t>PICCI</t>
  </si>
  <si>
    <t>SICONOLFI AVV. MARIA ANNALISA</t>
  </si>
  <si>
    <t>3384161419</t>
  </si>
  <si>
    <t>01645000389</t>
  </si>
  <si>
    <t>SCNMNN75A66D548G</t>
  </si>
  <si>
    <t>Privato</t>
  </si>
  <si>
    <t>MARIA ANNALISA</t>
  </si>
  <si>
    <t>SICONOLFI</t>
  </si>
  <si>
    <t>MARSILI STEFANO GEOMETRA</t>
  </si>
  <si>
    <t>348 9023630</t>
  </si>
  <si>
    <t>01345110389</t>
  </si>
  <si>
    <t>MRSSFN67T21D548M</t>
  </si>
  <si>
    <t>STEFANO</t>
  </si>
  <si>
    <t>MARSILI</t>
  </si>
  <si>
    <t>CHERUBINI SABRINA</t>
  </si>
  <si>
    <t>CHRSRN70R46H224W</t>
  </si>
  <si>
    <t>SABRINA</t>
  </si>
  <si>
    <t>CHERUBINI</t>
  </si>
  <si>
    <t>D'ORONZO AVV.ANNA VALENTINA</t>
  </si>
  <si>
    <t>02829541206</t>
  </si>
  <si>
    <t>DRNNVL75B68L049G</t>
  </si>
  <si>
    <t>Anna Valentina</t>
  </si>
  <si>
    <t>D'oronzo</t>
  </si>
  <si>
    <t xml:space="preserve">MACCAPANI ARCH. AMOS STEFANO </t>
  </si>
  <si>
    <t>3334923537</t>
  </si>
  <si>
    <t>01523100384</t>
  </si>
  <si>
    <t>MCCMST70A22C814U</t>
  </si>
  <si>
    <t>AMOS STEFANO</t>
  </si>
  <si>
    <t>MACCAPANI</t>
  </si>
  <si>
    <t>CAROLI DR.GIUSEPPE FLAVIO</t>
  </si>
  <si>
    <t>CEGLIE MESSAPICA</t>
  </si>
  <si>
    <t>01867290387</t>
  </si>
  <si>
    <t>CRLGPP82L04C424C</t>
  </si>
  <si>
    <t>GIUSEPPE FLAVIOA</t>
  </si>
  <si>
    <t>CAROLI</t>
  </si>
  <si>
    <t>AMATO FLAVIA</t>
  </si>
  <si>
    <t>OSTELLATO</t>
  </si>
  <si>
    <t>3204815114</t>
  </si>
  <si>
    <t>03608371203</t>
  </si>
  <si>
    <t>MTAFLV85R47G273Q</t>
  </si>
  <si>
    <t>TRALLI ING. PATRIZIA</t>
  </si>
  <si>
    <t>3292266976</t>
  </si>
  <si>
    <t>01377970387</t>
  </si>
  <si>
    <t>TRLPRZ58H59D548E</t>
  </si>
  <si>
    <t>Patrizia</t>
  </si>
  <si>
    <t>Tralli</t>
  </si>
  <si>
    <t>FLASH STUDIO IMMAGINE DI LUCIANO BOSCHETTI</t>
  </si>
  <si>
    <t>347 6982482</t>
  </si>
  <si>
    <t>01452070384</t>
  </si>
  <si>
    <t>BSCLCN62L13D548Q</t>
  </si>
  <si>
    <t>luciano</t>
  </si>
  <si>
    <t>boschetti</t>
  </si>
  <si>
    <t>DE NUNZIO AVV.MARCO</t>
  </si>
  <si>
    <t>0532 200224</t>
  </si>
  <si>
    <t>0532 214715</t>
  </si>
  <si>
    <t>01551970385</t>
  </si>
  <si>
    <t>DNNMRC75A29D548R</t>
  </si>
  <si>
    <t>DOMENICHINI ANNA</t>
  </si>
  <si>
    <t>venezia</t>
  </si>
  <si>
    <t>DMNNNA72S53D325K</t>
  </si>
  <si>
    <t>anna</t>
  </si>
  <si>
    <t xml:space="preserve">domenichini </t>
  </si>
  <si>
    <t>PALUSELLI ROBERTA AVV.</t>
  </si>
  <si>
    <t>PLSRRT85D46A952V</t>
  </si>
  <si>
    <t>Roberta</t>
  </si>
  <si>
    <t>Paluselli</t>
  </si>
  <si>
    <t>ST.LEGALE ASSOCIATO PALAZZI - ALBERGHINI</t>
  </si>
  <si>
    <t>0532211760</t>
  </si>
  <si>
    <t>02004490385</t>
  </si>
  <si>
    <t>PETRACCI LARA AVV.</t>
  </si>
  <si>
    <t>01685670448</t>
  </si>
  <si>
    <t>PTRLRA69C61D542F</t>
  </si>
  <si>
    <t>LARA</t>
  </si>
  <si>
    <t>PETRACCI</t>
  </si>
  <si>
    <t>LEONI FRANCESCO NOTARO</t>
  </si>
  <si>
    <t>0532/207092</t>
  </si>
  <si>
    <t>01845800380</t>
  </si>
  <si>
    <t>LNEFNC71M21D548A</t>
  </si>
  <si>
    <t>FRANCESCO</t>
  </si>
  <si>
    <t>LEONI</t>
  </si>
  <si>
    <t>CASADIO GIOVANNI ING.</t>
  </si>
  <si>
    <t>3356117879</t>
  </si>
  <si>
    <t>CSDGNN51C04H199E</t>
  </si>
  <si>
    <t>CASADIO</t>
  </si>
  <si>
    <t>DE ANNA ALEX Avv.</t>
  </si>
  <si>
    <t>0532 247909</t>
  </si>
  <si>
    <t>01757180383</t>
  </si>
  <si>
    <t>DNNLXA79R07G888X</t>
  </si>
  <si>
    <t>348 9244201</t>
  </si>
  <si>
    <t>01034310381</t>
  </si>
  <si>
    <t>ZNLLLL62L62D548H</t>
  </si>
  <si>
    <t>CRISTOFORI AVV. PAOLO</t>
  </si>
  <si>
    <t>01416480380</t>
  </si>
  <si>
    <t>CRSPLA67M22D548J</t>
  </si>
  <si>
    <t xml:space="preserve">RAVAGNAN AVV.FRANCESCA </t>
  </si>
  <si>
    <t>01767890385</t>
  </si>
  <si>
    <t>RVGFNC73T71A059J</t>
  </si>
  <si>
    <t>FRANCESCA</t>
  </si>
  <si>
    <t>RAVAGNAN</t>
  </si>
  <si>
    <t>02036960389</t>
  </si>
  <si>
    <t>SRVMRZ69B08A225R</t>
  </si>
  <si>
    <t>MAURIZIO</t>
  </si>
  <si>
    <t>SERVIDIO</t>
  </si>
  <si>
    <t>MINGOZZI MILVIA</t>
  </si>
  <si>
    <t>01088420383</t>
  </si>
  <si>
    <t>MNGMLV55M57D548Y</t>
  </si>
  <si>
    <t xml:space="preserve">MILVIA </t>
  </si>
  <si>
    <t>MINGOZZI</t>
  </si>
  <si>
    <t>CARRA' RICCARDO</t>
  </si>
  <si>
    <t>00440590388</t>
  </si>
  <si>
    <t>CRRRCR54T20D548M</t>
  </si>
  <si>
    <t>RICCARDO</t>
  </si>
  <si>
    <t xml:space="preserve">CARRA' </t>
  </si>
  <si>
    <t>SPACCAMONTE ALESSANDRO</t>
  </si>
  <si>
    <t>01703460384</t>
  </si>
  <si>
    <t>SPCLSN77L20D548I</t>
  </si>
  <si>
    <t>SPACCAMONTE</t>
  </si>
  <si>
    <t>01864010382</t>
  </si>
  <si>
    <t>DMALRA82S65D548A</t>
  </si>
  <si>
    <t>ADAMO</t>
  </si>
  <si>
    <t>MALTONI ANDREA PROFESSORE</t>
  </si>
  <si>
    <t>051231890</t>
  </si>
  <si>
    <t>02817911205</t>
  </si>
  <si>
    <t>MLTNDR68L14H199Y</t>
  </si>
  <si>
    <t>ANDREA</t>
  </si>
  <si>
    <t>MALTONI</t>
  </si>
  <si>
    <t>FARINA MARCO</t>
  </si>
  <si>
    <t>FRNMRC62B25F205X</t>
  </si>
  <si>
    <t>FARINA</t>
  </si>
  <si>
    <t>TROVATO CRISTINA</t>
  </si>
  <si>
    <t>TRVCST69R70H501E</t>
  </si>
  <si>
    <t>CRISTINA</t>
  </si>
  <si>
    <t xml:space="preserve">TROVATO </t>
  </si>
  <si>
    <t>CARION ALBERTO</t>
  </si>
  <si>
    <t>01166090389</t>
  </si>
  <si>
    <t>CRNLRT64D20D548S</t>
  </si>
  <si>
    <t xml:space="preserve">ALBERTO </t>
  </si>
  <si>
    <t xml:space="preserve">CARION </t>
  </si>
  <si>
    <t xml:space="preserve">CESARETTI ANDREA </t>
  </si>
  <si>
    <t>0532792026</t>
  </si>
  <si>
    <t>01653030385</t>
  </si>
  <si>
    <t>CSRNDR74E11D548I</t>
  </si>
  <si>
    <t>CESARETTI</t>
  </si>
  <si>
    <t>CAVALIERE ANTONIO</t>
  </si>
  <si>
    <t>049/8642491</t>
  </si>
  <si>
    <t>04040840284</t>
  </si>
  <si>
    <t>CVLNTN71A13M208D</t>
  </si>
  <si>
    <t>ANTONIO</t>
  </si>
  <si>
    <t>CAVALIERE</t>
  </si>
  <si>
    <t>DAVI' TIZIANA</t>
  </si>
  <si>
    <t>0532/901041</t>
  </si>
  <si>
    <t>01322840388</t>
  </si>
  <si>
    <t>DVATZN55A55L868U</t>
  </si>
  <si>
    <t>TIZIANA</t>
  </si>
  <si>
    <t>DAVI'</t>
  </si>
  <si>
    <t>ARLOTTI MARIA GABRIELLA</t>
  </si>
  <si>
    <t>0532248648</t>
  </si>
  <si>
    <t>0532216175</t>
  </si>
  <si>
    <t>01136940382</t>
  </si>
  <si>
    <t>RLTMGB59R45D548R</t>
  </si>
  <si>
    <t>MARIA GABRIELLA</t>
  </si>
  <si>
    <t xml:space="preserve">ARLOTTI </t>
  </si>
  <si>
    <t>MISTRI ALESSANDRO NOTAIO</t>
  </si>
  <si>
    <t>0532247792</t>
  </si>
  <si>
    <t>0532814891</t>
  </si>
  <si>
    <t>00570740381</t>
  </si>
  <si>
    <t>MSTLSN52L04D548X</t>
  </si>
  <si>
    <t>MISTRI</t>
  </si>
  <si>
    <t>LODI ALBERTO DOTT.</t>
  </si>
  <si>
    <t>01126130382</t>
  </si>
  <si>
    <t>LDOLRT62P06D548A</t>
  </si>
  <si>
    <t>ALBERTO</t>
  </si>
  <si>
    <t>PAZI LAURA AVV.</t>
  </si>
  <si>
    <t>01678950385</t>
  </si>
  <si>
    <t>PZALRA75C58D548I</t>
  </si>
  <si>
    <t xml:space="preserve">PAZI </t>
  </si>
  <si>
    <t>LAMBERTINI ALESSIO Avvocato</t>
  </si>
  <si>
    <t>053243226</t>
  </si>
  <si>
    <t>01872390388</t>
  </si>
  <si>
    <t>LMBLSS76S25D548Q</t>
  </si>
  <si>
    <t xml:space="preserve">ALESSIO </t>
  </si>
  <si>
    <t>LAMBERTINI</t>
  </si>
  <si>
    <t>FORMIGINE</t>
  </si>
  <si>
    <t>335 7238787</t>
  </si>
  <si>
    <t>03698960360</t>
  </si>
  <si>
    <t>CLZRRT84C07F257E</t>
  </si>
  <si>
    <t>COSENZA DOTT. GIUSEPPE</t>
  </si>
  <si>
    <t>03970971200</t>
  </si>
  <si>
    <t>CSNGPP54M21D643D</t>
  </si>
  <si>
    <t>GIUSEPPE</t>
  </si>
  <si>
    <t>COSENZA</t>
  </si>
  <si>
    <t>CAPATTI GIORGIO Consulente del Lavoro</t>
  </si>
  <si>
    <t>0532763026</t>
  </si>
  <si>
    <t>0532764333</t>
  </si>
  <si>
    <t>01766330383</t>
  </si>
  <si>
    <t>CPTGRG78T07A944O</t>
  </si>
  <si>
    <t>CAPATTI</t>
  </si>
  <si>
    <t>MARESCOTTI ANGELA AVV.</t>
  </si>
  <si>
    <t>01403280389</t>
  </si>
  <si>
    <t>MRSNGL68E68A393K</t>
  </si>
  <si>
    <t>ANGELA</t>
  </si>
  <si>
    <t>MARESCOTTI</t>
  </si>
  <si>
    <t>GARUTTI ING. MASSIMO</t>
  </si>
  <si>
    <t>01776340380</t>
  </si>
  <si>
    <t>GRTMSM81T31D548C</t>
  </si>
  <si>
    <t>STUDIO 3 PER.IND. GIANLUCA FANTINUOLI</t>
  </si>
  <si>
    <t>05333 27722</t>
  </si>
  <si>
    <t>01618180382</t>
  </si>
  <si>
    <t>FNTGLC76P19C912Z</t>
  </si>
  <si>
    <t>GIANLUCA</t>
  </si>
  <si>
    <t>FANTINUOLI</t>
  </si>
  <si>
    <t>PECCHIOLI ARCH. SONIA</t>
  </si>
  <si>
    <t>CAPANNORI</t>
  </si>
  <si>
    <t>335 7169237</t>
  </si>
  <si>
    <t>06850700482</t>
  </si>
  <si>
    <t>PCCSNO64E62D612V</t>
  </si>
  <si>
    <t>POCATERRA ENRICO</t>
  </si>
  <si>
    <t>PCTNRC56A19D548T</t>
  </si>
  <si>
    <t>ENRICO</t>
  </si>
  <si>
    <t>DE MARCHI ING.MASSIMO -  STUDIO TECNICO</t>
  </si>
  <si>
    <t>348 3318823</t>
  </si>
  <si>
    <t>01081040386</t>
  </si>
  <si>
    <t>DMRMSM61M27L407X</t>
  </si>
  <si>
    <t>VERONESE THOMAS  DOTT. GEOL.</t>
  </si>
  <si>
    <t>0533 713798</t>
  </si>
  <si>
    <t>01327130389</t>
  </si>
  <si>
    <t>VRNTMS67R15C814V</t>
  </si>
  <si>
    <t>THOMAS</t>
  </si>
  <si>
    <t>VERONESE</t>
  </si>
  <si>
    <t>PIZZI CHIARA</t>
  </si>
  <si>
    <t>01703190387</t>
  </si>
  <si>
    <t>PZZCHR79E58D548D</t>
  </si>
  <si>
    <t>CHIARA</t>
  </si>
  <si>
    <t>PIZZI</t>
  </si>
  <si>
    <t>ZANDOMENEGHI VITTORIO</t>
  </si>
  <si>
    <t>03765581206</t>
  </si>
  <si>
    <t>ZNDVTR71M25L781A</t>
  </si>
  <si>
    <t>VITTORIO</t>
  </si>
  <si>
    <t>ZANDOMENEGHI</t>
  </si>
  <si>
    <t>STUDIO DOTT. COMM. ROLLO E SAINI</t>
  </si>
  <si>
    <t>053224301</t>
  </si>
  <si>
    <t>01131630384</t>
  </si>
  <si>
    <t>SCIDA VINCENZO ING.</t>
  </si>
  <si>
    <t>0532465499</t>
  </si>
  <si>
    <t>01388950386</t>
  </si>
  <si>
    <t>SCDVCN64A03D548W</t>
  </si>
  <si>
    <t>SCIDA</t>
  </si>
  <si>
    <t>01563040383</t>
  </si>
  <si>
    <t>BRNNSI64L59D548C</t>
  </si>
  <si>
    <t>INES</t>
  </si>
  <si>
    <t>BRINA</t>
  </si>
  <si>
    <t>PARESCHI CRISTIANO</t>
  </si>
  <si>
    <t>01832340382</t>
  </si>
  <si>
    <t>PRSCST69C12D548J</t>
  </si>
  <si>
    <t>Cristiano</t>
  </si>
  <si>
    <t>Pareschi</t>
  </si>
  <si>
    <t>01666790389</t>
  </si>
  <si>
    <t>CNCFBA76A29D548K</t>
  </si>
  <si>
    <t>Fabio</t>
  </si>
  <si>
    <t>Cenacchi</t>
  </si>
  <si>
    <t xml:space="preserve">PAPARELLA FRANCESCO </t>
  </si>
  <si>
    <t>PPRFNC66S12D548B</t>
  </si>
  <si>
    <t>PAPARELLA</t>
  </si>
  <si>
    <t>0532770277</t>
  </si>
  <si>
    <t>00220030381</t>
  </si>
  <si>
    <t>CVLLLN47R24D548C</t>
  </si>
  <si>
    <t>LILIANO</t>
  </si>
  <si>
    <t>CAVALLARI</t>
  </si>
  <si>
    <t>3393052521</t>
  </si>
  <si>
    <t>01651530386</t>
  </si>
  <si>
    <t>TRVRNI76P69D548W</t>
  </si>
  <si>
    <t>IRENE</t>
  </si>
  <si>
    <t>FERSINI AVV. FRANCESCO</t>
  </si>
  <si>
    <t>340 4231761</t>
  </si>
  <si>
    <t>01990730382</t>
  </si>
  <si>
    <t>FRSFNC86L13D548P</t>
  </si>
  <si>
    <t xml:space="preserve">FERSINI </t>
  </si>
  <si>
    <t>LINEA SONORA DI GANDINI FULVIO</t>
  </si>
  <si>
    <t>02071000380</t>
  </si>
  <si>
    <t>GNDFLV93C13G916P</t>
  </si>
  <si>
    <t>FULVIO</t>
  </si>
  <si>
    <t>GANDINI</t>
  </si>
  <si>
    <t>COMITATO SAN MAURELIO ROCKAFE'</t>
  </si>
  <si>
    <t>01655700381</t>
  </si>
  <si>
    <t>93064700383</t>
  </si>
  <si>
    <t>01833890385</t>
  </si>
  <si>
    <t>LNZMHL85A16A944Z</t>
  </si>
  <si>
    <t>LANZONI</t>
  </si>
  <si>
    <t>POLI NATASCHA</t>
  </si>
  <si>
    <t>3407797860</t>
  </si>
  <si>
    <t>01786030385</t>
  </si>
  <si>
    <t>PLONSC76S66Z133N</t>
  </si>
  <si>
    <t xml:space="preserve">NATASCHA </t>
  </si>
  <si>
    <t xml:space="preserve">POLI </t>
  </si>
  <si>
    <t>BOLDRINI PESARESI &amp; ASSOCIATI AVV.TI COMM.STI</t>
  </si>
  <si>
    <t>0541442811</t>
  </si>
  <si>
    <t>02488350402</t>
  </si>
  <si>
    <t>GRILANDA MICHELE</t>
  </si>
  <si>
    <t>01352830382</t>
  </si>
  <si>
    <t>GRLMHL64D01G916P</t>
  </si>
  <si>
    <t>GRILANDA</t>
  </si>
  <si>
    <t>05139420284</t>
  </si>
  <si>
    <t>BRNGLL80B09G224Q</t>
  </si>
  <si>
    <t>GUGLIELMO</t>
  </si>
  <si>
    <t>BERNABEI</t>
  </si>
  <si>
    <t>0532205741</t>
  </si>
  <si>
    <t>00366870384</t>
  </si>
  <si>
    <t>DLBCLT47C23D548I</t>
  </si>
  <si>
    <t>CLETO</t>
  </si>
  <si>
    <t>DAL BUONO</t>
  </si>
  <si>
    <t>FERRI DOTT. LUCA DOTTORE COMMERC.  REVISORE LEGALE</t>
  </si>
  <si>
    <t>3471089650</t>
  </si>
  <si>
    <t>01937510384</t>
  </si>
  <si>
    <t>FRRLCU88L09D548J</t>
  </si>
  <si>
    <t>BENEFICIARIO</t>
  </si>
  <si>
    <t>EU196000846</t>
  </si>
  <si>
    <t>ABN11119159741</t>
  </si>
  <si>
    <t>RSM04668</t>
  </si>
  <si>
    <t>DATA PAGAMENTO</t>
  </si>
  <si>
    <t>DATA SCADENZA</t>
  </si>
  <si>
    <t>IMPORTO PAGATO</t>
  </si>
  <si>
    <t>DESCRIZIONE</t>
  </si>
  <si>
    <t>INDICATORE DI TEMPESTIVITA'</t>
  </si>
  <si>
    <t>LOCAZIONE</t>
  </si>
  <si>
    <t>CONVENZIONE GESTIONE SERVIZI</t>
  </si>
  <si>
    <t>POLIZZE ASSICURATIVE</t>
  </si>
  <si>
    <t xml:space="preserve">CONVENZIONE </t>
  </si>
  <si>
    <t>PRESTITTO INFRAGRUPPO</t>
  </si>
  <si>
    <t>LAVORI, BENI E SERVIZI</t>
  </si>
  <si>
    <t>ANNO</t>
  </si>
  <si>
    <t>TRIMESTRE</t>
  </si>
  <si>
    <t>DIVISIONE CONTABILITA' E PROGRAMMAZIONE</t>
  </si>
  <si>
    <t>Libro Cassa</t>
  </si>
  <si>
    <t>Anno 2026</t>
  </si>
  <si>
    <t>Data</t>
  </si>
  <si>
    <t>Ordinat.</t>
  </si>
  <si>
    <t>Beneficiario</t>
  </si>
  <si>
    <t>Targa</t>
  </si>
  <si>
    <t xml:space="preserve">Saldo </t>
  </si>
  <si>
    <t>Tipologia</t>
  </si>
  <si>
    <t xml:space="preserve">Numero </t>
  </si>
  <si>
    <t xml:space="preserve">Data </t>
  </si>
  <si>
    <t>Spesa</t>
  </si>
  <si>
    <t>Supporto</t>
  </si>
  <si>
    <t>Trasferte</t>
  </si>
  <si>
    <t>N.</t>
  </si>
  <si>
    <t>della spesa</t>
  </si>
  <si>
    <t>Entrata</t>
  </si>
  <si>
    <t>Uscita</t>
  </si>
  <si>
    <t>Progressivo</t>
  </si>
  <si>
    <t>Tess.ViaCard</t>
  </si>
  <si>
    <t>Reg.COGE</t>
  </si>
  <si>
    <t>Contabile</t>
  </si>
  <si>
    <t>Non Docum.</t>
  </si>
  <si>
    <t>Cartaceo</t>
  </si>
  <si>
    <t>Numerazione</t>
  </si>
  <si>
    <t>Saldo Iniziale Contante</t>
  </si>
  <si>
    <t>Contante</t>
  </si>
  <si>
    <t>Rapp.Intervento Park</t>
  </si>
  <si>
    <t>CASSA CA 18 DIAMANTI banconota inceppata - ammanco</t>
  </si>
  <si>
    <t>crediti vari v/terzi</t>
  </si>
  <si>
    <t>rapporto</t>
  </si>
  <si>
    <t>CASSA CA 12 SG monete inceppate</t>
  </si>
  <si>
    <t>sopravv.attive corrispettivi</t>
  </si>
  <si>
    <t>CASSA CA 15 KE banconota inceppata - ammanco</t>
  </si>
  <si>
    <t xml:space="preserve">CASSA CA 11 SG banconota inceppata </t>
  </si>
  <si>
    <t>CASSA CA 11 SG banconota inceppata - ammanco</t>
  </si>
  <si>
    <t>CASSA CA 13 KE moneta incastrata nel gate uscita ke</t>
  </si>
  <si>
    <t>CASSA CA 15 KE banconota inceppata nel bill to nill</t>
  </si>
  <si>
    <t>CASSA CA 11 SG banconota incastrata</t>
  </si>
  <si>
    <t>CASSA CA 18 DIAMANTI banconota inceppata nel bill to bill</t>
  </si>
  <si>
    <t xml:space="preserve">AFM FARMACIE </t>
  </si>
  <si>
    <t>Pag.Scontr.n.1772-0015 d.12/01-AFM FARMACIE Crema foille x Ara Crematoria</t>
  </si>
  <si>
    <t>acquisti vari</t>
  </si>
  <si>
    <t>Scontr.n.1772-0015 d.12/01</t>
  </si>
  <si>
    <t>CASSA CA 18 DIAMANTI banconota inceppata nel dispenser - ammanco</t>
  </si>
  <si>
    <t>FERRAMENTA PORTAMARE</t>
  </si>
  <si>
    <t>Pag.Scontr.n.0187/0001 d.09/01-FERR.PORTAMARE-n.1 copia chiavi centrale termica uff.amm.vi</t>
  </si>
  <si>
    <t>Scontr.n.0187-0001 d. 09/01</t>
  </si>
  <si>
    <t>CASSA CA 15 KE banconota inceppata</t>
  </si>
  <si>
    <t>Pag. ddt.612 d.14/01 MASINI RICAMBI SRL - Tergi targa EM723TW e Spray Antighiaccio</t>
  </si>
  <si>
    <t>fornitori anticipo pagamenti</t>
  </si>
  <si>
    <t>ddt 612 del 14/01/2026</t>
  </si>
  <si>
    <t>BALBONI ANDREA</t>
  </si>
  <si>
    <t xml:space="preserve">Pag.Ft.5 d.16/01 BALBONI - Tanica di olio </t>
  </si>
  <si>
    <t>ft.cartacea n.5 d.16/01/26</t>
  </si>
  <si>
    <t xml:space="preserve">CASSA CA 12 SG banconota inceppata nel dispenser </t>
  </si>
  <si>
    <t>CASSA CA 12 SG banconota incastrata - ammanco</t>
  </si>
  <si>
    <t>CASSA CA 15 KE banconota inceppata nel bill to bill - ammanco</t>
  </si>
  <si>
    <t>POSTE ITALIANE</t>
  </si>
  <si>
    <t>Telegramma condoglianze per dip.te Caravita Cristiana</t>
  </si>
  <si>
    <t>prestazioni varie</t>
  </si>
  <si>
    <t>ricevuta intestata</t>
  </si>
  <si>
    <t xml:space="preserve">Pag.Ft.FEREXPERT - Pulsanti interni </t>
  </si>
  <si>
    <t>fattura cartacea n.1 d.16/01/26</t>
  </si>
  <si>
    <t>PARCOMETRO N.15 F.Beretta - moneta nel parcometro</t>
  </si>
  <si>
    <t xml:space="preserve">CASSA CA 18 DIAMANTI banconota inceppata nel dispenser </t>
  </si>
  <si>
    <t>Telegramma condoglianze Brancaleoni Cristina</t>
  </si>
  <si>
    <t>Pag.Scontr.0200-0030 d.22/01 FERR.PORTAMARE-Griglie+inserti trapano</t>
  </si>
  <si>
    <t>manut.fabbricati beni di terzi</t>
  </si>
  <si>
    <t>Scontr.n.0200-0030 d.22/01/26</t>
  </si>
  <si>
    <t>Pag.Scontr.0201-0062 d.23/01 FERR.PORTAMARE-Lucchetto+n.3 chiavi</t>
  </si>
  <si>
    <t>acquisti di materiali</t>
  </si>
  <si>
    <t>Scontr.n.0201-0062 d.23/01/26</t>
  </si>
  <si>
    <t>CASSA CA 11 SG banconota inceppata nel bill to bill - ammanco</t>
  </si>
  <si>
    <t>CASSA CA 13 KE banconota inceppata nel bill to bill - ammanco</t>
  </si>
  <si>
    <t>Pag.Ft.33 d.29/01 FERRAM.PORTAMARE-Chiavi x o.c.</t>
  </si>
  <si>
    <t>fattura cartacea n.33 d.29/01/26</t>
  </si>
  <si>
    <t>CASSA CA 18 DIAMANTI - banconota inceppata nel bill to bill</t>
  </si>
  <si>
    <t>Pag.Scontr.0208-0003 d.30/01 FERR.PORTAMARE-n.3 chiavi cassettiera uff.amm.vo Bagarin</t>
  </si>
  <si>
    <t>Scontr.n.0208-0003 d.30/01/26</t>
  </si>
  <si>
    <t>PARCOMETRO N.41 P.zza Sacrati - monete inceppate nel rendiresto</t>
  </si>
  <si>
    <t>CASSA CA 15 KE banconote inceppate</t>
  </si>
  <si>
    <t>LINEA AZ2 SRL</t>
  </si>
  <si>
    <t xml:space="preserve">Pag.Ft.73 d.04/02 LINEA AZ2-prodotto pulizia </t>
  </si>
  <si>
    <t>fattura cartacea n.73 d.04/02/26</t>
  </si>
  <si>
    <t>CASSA CA 19 BG banconota inceppata - ammanco</t>
  </si>
  <si>
    <t>Pag.Scontr.0215-0029 d.06/02 FERR.PORTAMARE-n.1 serratura per bicicletta inv. 4.951</t>
  </si>
  <si>
    <t>Scontr.n.0215-0029 d.06/02</t>
  </si>
  <si>
    <t xml:space="preserve">COOP. SOC. IL GERMOGLIO </t>
  </si>
  <si>
    <t xml:space="preserve">Pag.Scontr.2148-0001 d.06/02 COOP IL GERMOGLIO- Manutenzioni n.2 biciclette </t>
  </si>
  <si>
    <t xml:space="preserve">Scontr.n.2148-0001 d.06/02 </t>
  </si>
  <si>
    <t>CASSA CA 15 KE banconota inceppata  - ammanco</t>
  </si>
  <si>
    <t>CASSA CA 13 KE monete incastrate</t>
  </si>
  <si>
    <t>Pag.Ft.54 d.13/02 FERRAM.PORTAMARE-Valigetta 56 pz.Mundial e mazza in fibra</t>
  </si>
  <si>
    <t>fattura cartacea n.54 d.13/02/26</t>
  </si>
  <si>
    <t>Raccomandate a Longatti Davide, Boselli Luca, Arienti Rossella e Pincelli Barbara</t>
  </si>
  <si>
    <t>spese postali</t>
  </si>
  <si>
    <t>ricevute intestate</t>
  </si>
  <si>
    <t>CASSA CA 18 DIAMANTI monete inceppate</t>
  </si>
  <si>
    <t>CASSA CA 13 KE moneta trovata in apertura cassa</t>
  </si>
  <si>
    <t>CASSA CA 15 KE monete inceppate</t>
  </si>
  <si>
    <t>PARCOMETRO N.21044 V.LE CAVOUR moneta incastrata</t>
  </si>
  <si>
    <t>CASSA CA 17 BORGORICCO svuotamento cassa bloccata</t>
  </si>
  <si>
    <t>cassaforte cassa ca 17 brg</t>
  </si>
  <si>
    <t>movimento contabile CA 17 del 24/02/26</t>
  </si>
  <si>
    <t>CASSA CA 19 BORGORICCO svuotamento cassa bloccata</t>
  </si>
  <si>
    <t>cassaforte cassa ca 19 brg</t>
  </si>
  <si>
    <t>movimento contabile CA 19 del 24/02/26</t>
  </si>
  <si>
    <t>MEDIA WORLD -MEDIAMARKET SPA</t>
  </si>
  <si>
    <t>Pag.Ft.032 00700 d.25/02/26 MEDIAWORLD- Registratore vocale</t>
  </si>
  <si>
    <t>MEDIAMARKET</t>
  </si>
  <si>
    <t>fattura cartacea n.032 00700 d. 25/02/26</t>
  </si>
  <si>
    <t>PIAZZI SNC</t>
  </si>
  <si>
    <t xml:space="preserve">Pag.FT.5 d.26/02 PIAZZI- Etichette daimo ara crematoria </t>
  </si>
  <si>
    <t>fattura cartacea n.5 d.26/02/26</t>
  </si>
  <si>
    <t xml:space="preserve">SAL TEC SRL </t>
  </si>
  <si>
    <t>Pag.Ft.47 d.226/02/26 SAL TEC-Scarpe dip.te Guerra</t>
  </si>
  <si>
    <t>fattura cartacea n.47 d.26/02/26</t>
  </si>
  <si>
    <t>CCIAA</t>
  </si>
  <si>
    <t>Ricevuta n.1900 del 27/02/2026 - Firma digitale Mantovani Olga</t>
  </si>
  <si>
    <t>CASSA CA 19 BORGORICCO banconota inceppata - ammanco</t>
  </si>
  <si>
    <t>CASSA CA 15 KE banconote inceppata</t>
  </si>
  <si>
    <t>CONTA FISICA</t>
  </si>
  <si>
    <t>CASSA CA 19 BRG differenza conta fisica livelli dispenser</t>
  </si>
  <si>
    <t>livelli dispenser ca 19</t>
  </si>
  <si>
    <t>conta fisica</t>
  </si>
  <si>
    <t>CASSA CA 15 KE moneta inceppata</t>
  </si>
  <si>
    <t>PARCOMETRO N.19041 SACRATI monete incastrate</t>
  </si>
  <si>
    <t>Pag.Scontr.n.0249/0010 d.11/03-FERR.PORTAMARE-n.1 copia chiavi per Polizia Mortuaria</t>
  </si>
  <si>
    <t>Scontr.n.0249-0010 d.11/03/26</t>
  </si>
  <si>
    <t xml:space="preserve">CIICAI </t>
  </si>
  <si>
    <t xml:space="preserve">Pag.Scontr.n.193-0001 d.10/03 CIICAI- raccordi per uff.tecnico </t>
  </si>
  <si>
    <t>Scontr.n.0193-0001 d.10/03/26</t>
  </si>
  <si>
    <t>PM DI PEVERATI SRL</t>
  </si>
  <si>
    <t>Pag.DDT.554 d.12/03 PEVERATI - Tubo x idrante in Certosa Verde Pubb.</t>
  </si>
  <si>
    <t>ddt.554 d.12/03/26</t>
  </si>
  <si>
    <t>PARCOMETRO N.9021 S.Stefano n.34  monete incastrate</t>
  </si>
  <si>
    <t>CASSA CA 15 KE banconota incastrata nel dispenser</t>
  </si>
  <si>
    <t>CASSA CA 13 KE  monete inceppate</t>
  </si>
  <si>
    <t>CASSA CA 16 KE  monete inceppate</t>
  </si>
  <si>
    <t>CASSA CA 18 DIAMANTI banconote inceppate</t>
  </si>
  <si>
    <t xml:space="preserve">CASSA CA 13 KE banconote incastrate nel bill to bill </t>
  </si>
  <si>
    <t>CASSA CA 19 BRG banconote inceppate nel dispenser - ammanco</t>
  </si>
  <si>
    <t xml:space="preserve">CASSA CA 19 BRG banconote inceppate nel dispenser </t>
  </si>
  <si>
    <t>CASSA CA 17 BORGORICCO monete negli hopper in più da conta fisica</t>
  </si>
  <si>
    <t xml:space="preserve">CASSA CA 13 KE banconota inceppata   </t>
  </si>
  <si>
    <t>CASSA CA 13 KE banconota inceppata</t>
  </si>
  <si>
    <t>CASSA CA 11 SG monete inceppate</t>
  </si>
  <si>
    <t xml:space="preserve">CASSA CA 15 KE banconote inceppate </t>
  </si>
  <si>
    <t>CASSA CA 19 BRG banconote inceppate  - NO SCONTRINO -</t>
  </si>
  <si>
    <t xml:space="preserve">Saldo Disponibilità </t>
  </si>
  <si>
    <t>INVESTIMENTI BENI IMMATERIALI E MATERIALI</t>
  </si>
  <si>
    <t>00297110389</t>
  </si>
  <si>
    <t>INTERESSI SU MUTUI</t>
  </si>
  <si>
    <t>Indicatore di tempestività dei pagamenti - I TRIMESTRE 2026</t>
  </si>
  <si>
    <t>ACQUISTO DI BENI E SERVIZI</t>
  </si>
  <si>
    <t>TIPOLOGIA DI SPESA</t>
  </si>
  <si>
    <t>INVESTIMENTI BENI MATERIALI</t>
  </si>
  <si>
    <t>Soggetto estero</t>
  </si>
  <si>
    <t>CATEGORIA DI SPESA</t>
  </si>
  <si>
    <t>USCITE CORRENTI</t>
  </si>
  <si>
    <t>USCITE IN CONTO CAPITALE</t>
  </si>
  <si>
    <t>Altro soggetto pubblico e privato</t>
  </si>
  <si>
    <t>Persona fisica</t>
  </si>
  <si>
    <t>INTERESSI PASSIVI</t>
  </si>
  <si>
    <t>ALTRE SPESE PER ATTIVITA' FINANZIARIA</t>
  </si>
  <si>
    <t>ALTRE SPESE CORRENTI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</si>
</sst>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00000000_-;\-* #,##0.0000000000_-;_-* &quot;-&quot;??_-;_-@_-"/>
    <numFmt numFmtId="165" formatCode="d\-mmm"/>
    <numFmt numFmtId="166" formatCode="_-&quot;€&quot;\ * #,##0.00_-;\-&quot;€&quot;\ * #,##0.00_-;_-&quot;€&quot;\ * &quot;-&quot;??_-;_-@_-"/>
    <numFmt numFmtId="167" formatCode="_-* #,##0.00\ _€_-;\-* #,##0.00\ _€_-;_-* &quot;-&quot;??\ _€_-;_-@_-"/>
    <numFmt numFmtId="168" formatCode="#,##0.00000000000"/>
  </numFmts>
  <fonts count="16" x14ac:knownFonts="1">
    <font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b/>
      <i/>
      <u/>
      <sz val="10"/>
      <name val="Arial"/>
      <family val="2"/>
    </font>
    <font>
      <b/>
      <i/>
      <u/>
      <sz val="14"/>
      <name val="Arial"/>
      <family val="2"/>
    </font>
    <font>
      <b/>
      <i/>
      <sz val="12"/>
      <name val="Arial"/>
      <family val="2"/>
    </font>
    <font>
      <b/>
      <i/>
      <u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 val="singleAccounting"/>
      <sz val="10"/>
      <name val="Arial"/>
      <family val="2"/>
    </font>
    <font>
      <b/>
      <u val="singleAccounting"/>
      <sz val="11"/>
      <name val="Aptos Narrow"/>
      <family val="2"/>
      <scheme val="minor"/>
    </font>
    <font>
      <b/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11" fillId="0" borderId="0" applyFont="0" applyFill="0" applyBorder="0" applyAlignment="0" applyProtection="0"/>
  </cellStyleXfs>
  <cellXfs count="108">
    <xf numFmtId="0" fontId="0" fillId="0" borderId="0" xfId="0"/>
    <xf numFmtId="1" fontId="0" fillId="2" borderId="1" xfId="0" applyNumberForma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4" fontId="2" fillId="0" borderId="2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43" fontId="2" fillId="0" borderId="2" xfId="3" applyFont="1" applyFill="1" applyBorder="1" applyAlignment="1">
      <alignment horizontal="center" vertical="center" wrapText="1"/>
    </xf>
    <xf numFmtId="43" fontId="0" fillId="0" borderId="2" xfId="1" applyFont="1" applyFill="1" applyBorder="1"/>
    <xf numFmtId="14" fontId="0" fillId="0" borderId="2" xfId="0" applyNumberFormat="1" applyFill="1" applyBorder="1"/>
    <xf numFmtId="0" fontId="0" fillId="0" borderId="2" xfId="0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5" fontId="3" fillId="0" borderId="0" xfId="4" applyNumberFormat="1"/>
    <xf numFmtId="1" fontId="3" fillId="0" borderId="0" xfId="4" applyNumberFormat="1" applyAlignment="1">
      <alignment horizontal="center"/>
    </xf>
    <xf numFmtId="0" fontId="3" fillId="0" borderId="0" xfId="4"/>
    <xf numFmtId="166" fontId="3" fillId="0" borderId="0" xfId="4" applyNumberFormat="1"/>
    <xf numFmtId="14" fontId="3" fillId="0" borderId="0" xfId="4" applyNumberFormat="1"/>
    <xf numFmtId="0" fontId="3" fillId="0" borderId="0" xfId="4" applyAlignment="1">
      <alignment horizontal="center"/>
    </xf>
    <xf numFmtId="165" fontId="4" fillId="0" borderId="0" xfId="4" applyNumberFormat="1" applyFont="1"/>
    <xf numFmtId="165" fontId="5" fillId="0" borderId="0" xfId="4" applyNumberFormat="1" applyFont="1"/>
    <xf numFmtId="1" fontId="5" fillId="0" borderId="0" xfId="4" applyNumberFormat="1" applyFont="1" applyAlignment="1">
      <alignment horizontal="center"/>
    </xf>
    <xf numFmtId="0" fontId="5" fillId="0" borderId="0" xfId="4" applyFont="1"/>
    <xf numFmtId="0" fontId="6" fillId="0" borderId="0" xfId="4" applyFont="1"/>
    <xf numFmtId="14" fontId="6" fillId="0" borderId="0" xfId="4" applyNumberFormat="1" applyFont="1"/>
    <xf numFmtId="0" fontId="7" fillId="0" borderId="0" xfId="4" applyFont="1" applyAlignment="1">
      <alignment horizontal="center"/>
    </xf>
    <xf numFmtId="165" fontId="6" fillId="0" borderId="3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166" fontId="6" fillId="0" borderId="3" xfId="4" applyNumberFormat="1" applyFont="1" applyBorder="1" applyAlignment="1">
      <alignment horizontal="center"/>
    </xf>
    <xf numFmtId="14" fontId="6" fillId="0" borderId="3" xfId="4" applyNumberFormat="1" applyFont="1" applyBorder="1" applyAlignment="1">
      <alignment horizontal="center"/>
    </xf>
    <xf numFmtId="0" fontId="6" fillId="0" borderId="0" xfId="4" applyFont="1" applyAlignment="1">
      <alignment horizontal="center"/>
    </xf>
    <xf numFmtId="165" fontId="6" fillId="0" borderId="4" xfId="4" applyNumberFormat="1" applyFont="1" applyBorder="1" applyAlignment="1">
      <alignment horizontal="center"/>
    </xf>
    <xf numFmtId="1" fontId="6" fillId="0" borderId="4" xfId="4" applyNumberFormat="1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166" fontId="6" fillId="0" borderId="4" xfId="4" applyNumberFormat="1" applyFont="1" applyBorder="1" applyAlignment="1">
      <alignment horizontal="center"/>
    </xf>
    <xf numFmtId="14" fontId="6" fillId="0" borderId="4" xfId="4" applyNumberFormat="1" applyFont="1" applyBorder="1" applyAlignment="1">
      <alignment horizontal="center"/>
    </xf>
    <xf numFmtId="165" fontId="3" fillId="0" borderId="5" xfId="4" applyNumberFormat="1" applyBorder="1"/>
    <xf numFmtId="1" fontId="3" fillId="0" borderId="5" xfId="4" applyNumberFormat="1" applyBorder="1" applyAlignment="1">
      <alignment horizontal="center"/>
    </xf>
    <xf numFmtId="1" fontId="8" fillId="0" borderId="5" xfId="4" applyNumberFormat="1" applyFont="1" applyBorder="1" applyAlignment="1">
      <alignment horizontal="center"/>
    </xf>
    <xf numFmtId="0" fontId="9" fillId="0" borderId="5" xfId="4" applyFont="1" applyBorder="1"/>
    <xf numFmtId="0" fontId="3" fillId="0" borderId="5" xfId="4" applyBorder="1"/>
    <xf numFmtId="166" fontId="10" fillId="0" borderId="5" xfId="4" applyNumberFormat="1" applyFont="1" applyBorder="1"/>
    <xf numFmtId="166" fontId="3" fillId="0" borderId="5" xfId="4" applyNumberFormat="1" applyBorder="1"/>
    <xf numFmtId="166" fontId="11" fillId="0" borderId="5" xfId="4" applyNumberFormat="1" applyFont="1" applyBorder="1"/>
    <xf numFmtId="0" fontId="11" fillId="0" borderId="5" xfId="4" applyFont="1" applyBorder="1"/>
    <xf numFmtId="14" fontId="3" fillId="0" borderId="5" xfId="4" applyNumberFormat="1" applyBorder="1"/>
    <xf numFmtId="165" fontId="11" fillId="0" borderId="5" xfId="4" applyNumberFormat="1" applyFont="1" applyBorder="1"/>
    <xf numFmtId="0" fontId="12" fillId="0" borderId="5" xfId="4" applyFont="1" applyBorder="1" applyAlignment="1">
      <alignment horizontal="center"/>
    </xf>
    <xf numFmtId="0" fontId="3" fillId="0" borderId="5" xfId="4" applyBorder="1" applyAlignment="1">
      <alignment horizontal="center"/>
    </xf>
    <xf numFmtId="165" fontId="3" fillId="0" borderId="6" xfId="4" applyNumberFormat="1" applyBorder="1"/>
    <xf numFmtId="1" fontId="11" fillId="0" borderId="0" xfId="4" applyNumberFormat="1" applyFont="1" applyAlignment="1">
      <alignment horizontal="center"/>
    </xf>
    <xf numFmtId="16" fontId="3" fillId="0" borderId="0" xfId="4" applyNumberFormat="1"/>
    <xf numFmtId="0" fontId="11" fillId="0" borderId="0" xfId="4" applyFont="1"/>
    <xf numFmtId="14" fontId="8" fillId="0" borderId="0" xfId="4" applyNumberFormat="1" applyFont="1" applyAlignment="1">
      <alignment horizontal="center" vertical="center"/>
    </xf>
    <xf numFmtId="16" fontId="3" fillId="0" borderId="5" xfId="4" applyNumberFormat="1" applyBorder="1"/>
    <xf numFmtId="0" fontId="11" fillId="0" borderId="6" xfId="4" applyFont="1" applyBorder="1"/>
    <xf numFmtId="166" fontId="11" fillId="0" borderId="0" xfId="4" applyNumberFormat="1" applyFont="1"/>
    <xf numFmtId="1" fontId="3" fillId="0" borderId="6" xfId="4" applyNumberFormat="1" applyBorder="1" applyAlignment="1">
      <alignment horizontal="center"/>
    </xf>
    <xf numFmtId="16" fontId="3" fillId="0" borderId="6" xfId="4" applyNumberFormat="1" applyBorder="1"/>
    <xf numFmtId="1" fontId="11" fillId="0" borderId="5" xfId="4" applyNumberFormat="1" applyFont="1" applyBorder="1" applyAlignment="1">
      <alignment horizontal="center"/>
    </xf>
    <xf numFmtId="0" fontId="3" fillId="0" borderId="6" xfId="4" applyBorder="1" applyAlignment="1">
      <alignment horizontal="center"/>
    </xf>
    <xf numFmtId="43" fontId="13" fillId="0" borderId="0" xfId="5" applyFont="1" applyFill="1" applyAlignment="1">
      <alignment horizontal="center"/>
    </xf>
    <xf numFmtId="43" fontId="13" fillId="0" borderId="0" xfId="5" applyFont="1" applyFill="1" applyBorder="1" applyAlignment="1">
      <alignment horizontal="center"/>
    </xf>
    <xf numFmtId="0" fontId="4" fillId="0" borderId="0" xfId="4" applyFont="1" applyAlignment="1">
      <alignment horizontal="right"/>
    </xf>
    <xf numFmtId="43" fontId="13" fillId="0" borderId="0" xfId="5" applyFont="1" applyFill="1" applyBorder="1"/>
    <xf numFmtId="166" fontId="3" fillId="0" borderId="0" xfId="4" applyNumberFormat="1" applyAlignment="1">
      <alignment horizontal="center"/>
    </xf>
    <xf numFmtId="1" fontId="11" fillId="3" borderId="0" xfId="4" applyNumberFormat="1" applyFont="1" applyFill="1" applyAlignment="1">
      <alignment horizontal="center"/>
    </xf>
    <xf numFmtId="0" fontId="11" fillId="3" borderId="5" xfId="4" applyFont="1" applyFill="1" applyBorder="1"/>
    <xf numFmtId="0" fontId="11" fillId="3" borderId="0" xfId="4" applyFont="1" applyFill="1"/>
    <xf numFmtId="166" fontId="3" fillId="3" borderId="5" xfId="4" applyNumberFormat="1" applyFill="1" applyBorder="1"/>
    <xf numFmtId="166" fontId="3" fillId="3" borderId="0" xfId="4" applyNumberFormat="1" applyFill="1"/>
    <xf numFmtId="1" fontId="11" fillId="3" borderId="5" xfId="4" applyNumberFormat="1" applyFont="1" applyFill="1" applyBorder="1" applyAlignment="1">
      <alignment horizontal="center"/>
    </xf>
    <xf numFmtId="0" fontId="0" fillId="0" borderId="0" xfId="0" applyFill="1"/>
    <xf numFmtId="0" fontId="0" fillId="0" borderId="2" xfId="1" applyNumberFormat="1" applyFont="1" applyFill="1" applyBorder="1"/>
    <xf numFmtId="4" fontId="0" fillId="0" borderId="0" xfId="0" applyNumberFormat="1"/>
    <xf numFmtId="0" fontId="0" fillId="0" borderId="2" xfId="0" applyBorder="1" applyAlignment="1">
      <alignment horizontal="center"/>
    </xf>
    <xf numFmtId="14" fontId="0" fillId="0" borderId="2" xfId="0" applyNumberFormat="1" applyFont="1" applyFill="1" applyBorder="1" applyAlignment="1">
      <alignment wrapText="1"/>
    </xf>
    <xf numFmtId="0" fontId="0" fillId="0" borderId="2" xfId="0" applyFont="1" applyFill="1" applyBorder="1" applyAlignment="1"/>
    <xf numFmtId="4" fontId="0" fillId="0" borderId="2" xfId="0" applyNumberFormat="1" applyFont="1" applyFill="1" applyBorder="1" applyAlignment="1">
      <alignment wrapText="1"/>
    </xf>
    <xf numFmtId="167" fontId="0" fillId="0" borderId="0" xfId="0" applyNumberFormat="1"/>
    <xf numFmtId="0" fontId="0" fillId="0" borderId="8" xfId="0" applyBorder="1"/>
    <xf numFmtId="0" fontId="0" fillId="0" borderId="9" xfId="0" applyBorder="1"/>
    <xf numFmtId="43" fontId="14" fillId="0" borderId="11" xfId="1" applyFont="1" applyBorder="1"/>
    <xf numFmtId="0" fontId="0" fillId="0" borderId="13" xfId="0" applyBorder="1"/>
    <xf numFmtId="0" fontId="0" fillId="0" borderId="14" xfId="0" applyBorder="1"/>
    <xf numFmtId="168" fontId="0" fillId="0" borderId="0" xfId="0" applyNumberFormat="1"/>
    <xf numFmtId="0" fontId="0" fillId="0" borderId="2" xfId="0" applyFill="1" applyBorder="1" applyAlignment="1">
      <alignment horizontal="center"/>
    </xf>
    <xf numFmtId="49" fontId="2" fillId="0" borderId="2" xfId="2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0" fillId="0" borderId="2" xfId="0" applyNumberFormat="1" applyFill="1" applyBorder="1"/>
    <xf numFmtId="49" fontId="0" fillId="0" borderId="2" xfId="0" quotePrefix="1" applyNumberFormat="1" applyFill="1" applyBorder="1"/>
    <xf numFmtId="49" fontId="0" fillId="0" borderId="2" xfId="0" quotePrefix="1" applyNumberFormat="1" applyFont="1" applyFill="1" applyBorder="1" applyAlignment="1"/>
    <xf numFmtId="49" fontId="0" fillId="0" borderId="0" xfId="0" applyNumberFormat="1"/>
    <xf numFmtId="49" fontId="0" fillId="0" borderId="7" xfId="0" applyNumberFormat="1" applyBorder="1"/>
    <xf numFmtId="49" fontId="15" fillId="0" borderId="10" xfId="0" applyNumberFormat="1" applyFont="1" applyBorder="1" applyAlignment="1">
      <alignment horizontal="left" vertical="center"/>
    </xf>
    <xf numFmtId="49" fontId="0" fillId="0" borderId="12" xfId="0" applyNumberFormat="1" applyBorder="1"/>
    <xf numFmtId="14" fontId="2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4" fontId="1" fillId="0" borderId="2" xfId="0" applyNumberFormat="1" applyFont="1" applyFill="1" applyBorder="1" applyAlignment="1">
      <alignment wrapText="1"/>
    </xf>
    <xf numFmtId="49" fontId="1" fillId="0" borderId="2" xfId="0" applyNumberFormat="1" applyFont="1" applyFill="1" applyBorder="1" applyAlignment="1"/>
    <xf numFmtId="0" fontId="1" fillId="0" borderId="2" xfId="0" applyFont="1" applyFill="1" applyBorder="1" applyAlignment="1"/>
    <xf numFmtId="49" fontId="1" fillId="0" borderId="0" xfId="0" applyNumberFormat="1" applyFont="1" applyFill="1"/>
    <xf numFmtId="43" fontId="1" fillId="0" borderId="0" xfId="1" applyFont="1" applyFill="1"/>
    <xf numFmtId="0" fontId="0" fillId="0" borderId="2" xfId="0" applyFont="1" applyFill="1" applyBorder="1"/>
  </cellXfs>
  <cellStyles count="6">
    <cellStyle name="Migliaia" xfId="1" builtinId="3"/>
    <cellStyle name="Migliaia 2" xfId="3" xr:uid="{800A277E-5CB0-47E5-A298-D4A13C8ACCA5}"/>
    <cellStyle name="Migliaia 3" xfId="5" xr:uid="{C4EEA290-B6A5-4748-A208-FC076A85A7BD}"/>
    <cellStyle name="Normale" xfId="0" builtinId="0"/>
    <cellStyle name="Normale 2" xfId="2" xr:uid="{7B6E356C-E89A-474B-9395-FEF536CD84CE}"/>
    <cellStyle name="Normale 3" xfId="4" xr:uid="{DF2C6C39-8CCD-41D7-BFC7-AD206610F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2</xdr:col>
      <xdr:colOff>883920</xdr:colOff>
      <xdr:row>3</xdr:row>
      <xdr:rowOff>175260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935D755-9F1D-47CE-8072-36570025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1996440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73D6-C059-4E9E-8BB7-F76616A79608}">
  <sheetPr filterMode="1"/>
  <dimension ref="A4:P130"/>
  <sheetViews>
    <sheetView zoomScale="106" zoomScaleNormal="106" workbookViewId="0">
      <pane ySplit="10" topLeftCell="A24" activePane="bottomLeft" state="frozen"/>
      <selection pane="bottomLeft" activeCell="G77" sqref="G77"/>
    </sheetView>
  </sheetViews>
  <sheetFormatPr defaultColWidth="9.140625" defaultRowHeight="12.75" x14ac:dyDescent="0.2"/>
  <cols>
    <col min="1" max="1" width="9.42578125" style="11" customWidth="1"/>
    <col min="2" max="2" width="10" style="12" bestFit="1" customWidth="1"/>
    <col min="3" max="3" width="39.42578125" style="12" customWidth="1"/>
    <col min="4" max="4" width="84.140625" style="13" bestFit="1" customWidth="1"/>
    <col min="5" max="5" width="11.5703125" style="13" customWidth="1"/>
    <col min="6" max="6" width="16.42578125" style="14" bestFit="1" customWidth="1"/>
    <col min="7" max="7" width="14.85546875" style="14" bestFit="1" customWidth="1"/>
    <col min="8" max="8" width="14.85546875" style="14" customWidth="1"/>
    <col min="9" max="9" width="13.42578125" style="13" bestFit="1" customWidth="1"/>
    <col min="10" max="10" width="16.42578125" style="13" customWidth="1"/>
    <col min="11" max="11" width="13.85546875" style="15" bestFit="1" customWidth="1"/>
    <col min="12" max="12" width="14.7109375" style="13" customWidth="1"/>
    <col min="13" max="13" width="33.140625" style="13" customWidth="1"/>
    <col min="14" max="14" width="15.7109375" style="16" bestFit="1" customWidth="1"/>
    <col min="15" max="15" width="35.7109375" style="13" customWidth="1"/>
    <col min="16" max="16" width="16.5703125" style="16" bestFit="1" customWidth="1"/>
    <col min="17" max="17" width="9.140625" style="13"/>
    <col min="18" max="18" width="11.140625" style="13" customWidth="1"/>
    <col min="19" max="16384" width="9.140625" style="13"/>
  </cols>
  <sheetData>
    <row r="4" spans="1:16" ht="18" customHeight="1" x14ac:dyDescent="0.2"/>
    <row r="5" spans="1:16" ht="18" customHeight="1" x14ac:dyDescent="0.2">
      <c r="A5" s="17" t="s">
        <v>4117</v>
      </c>
    </row>
    <row r="6" spans="1:16" ht="18" customHeight="1" x14ac:dyDescent="0.2">
      <c r="A6" s="17"/>
    </row>
    <row r="7" spans="1:16" ht="18" customHeight="1" x14ac:dyDescent="0.3">
      <c r="A7" s="18" t="s">
        <v>4118</v>
      </c>
      <c r="B7" s="19"/>
      <c r="C7" s="19"/>
      <c r="F7" s="20" t="s">
        <v>4119</v>
      </c>
      <c r="I7" s="21"/>
      <c r="J7" s="21"/>
      <c r="K7" s="22"/>
      <c r="L7" s="21"/>
      <c r="N7" s="23"/>
    </row>
    <row r="8" spans="1:16" ht="12.75" customHeight="1" thickBot="1" x14ac:dyDescent="0.25"/>
    <row r="9" spans="1:16" s="29" customFormat="1" ht="12.75" customHeight="1" x14ac:dyDescent="0.2">
      <c r="A9" s="24" t="s">
        <v>4120</v>
      </c>
      <c r="B9" s="25" t="s">
        <v>4121</v>
      </c>
      <c r="C9" s="25" t="s">
        <v>4122</v>
      </c>
      <c r="D9" s="26" t="s">
        <v>1</v>
      </c>
      <c r="E9" s="26" t="s">
        <v>4123</v>
      </c>
      <c r="F9" s="27" t="s">
        <v>0</v>
      </c>
      <c r="G9" s="27" t="s">
        <v>0</v>
      </c>
      <c r="H9" s="27" t="s">
        <v>4124</v>
      </c>
      <c r="I9" s="26" t="s">
        <v>4125</v>
      </c>
      <c r="J9" s="26" t="s">
        <v>4126</v>
      </c>
      <c r="K9" s="28" t="s">
        <v>4127</v>
      </c>
      <c r="L9" s="26" t="s">
        <v>4120</v>
      </c>
      <c r="M9" s="26" t="s">
        <v>2</v>
      </c>
      <c r="N9" s="26" t="s">
        <v>4128</v>
      </c>
      <c r="O9" s="26" t="s">
        <v>4129</v>
      </c>
      <c r="P9" s="26" t="s">
        <v>4130</v>
      </c>
    </row>
    <row r="10" spans="1:16" s="29" customFormat="1" ht="14.25" customHeight="1" thickBot="1" x14ac:dyDescent="0.25">
      <c r="A10" s="30" t="s">
        <v>4121</v>
      </c>
      <c r="B10" s="31" t="s">
        <v>4131</v>
      </c>
      <c r="C10" s="31"/>
      <c r="D10" s="32" t="s">
        <v>4132</v>
      </c>
      <c r="E10" s="32"/>
      <c r="F10" s="33" t="s">
        <v>4133</v>
      </c>
      <c r="G10" s="33" t="s">
        <v>4134</v>
      </c>
      <c r="H10" s="33" t="s">
        <v>4135</v>
      </c>
      <c r="I10" s="32" t="s">
        <v>4134</v>
      </c>
      <c r="J10" s="32" t="s">
        <v>4136</v>
      </c>
      <c r="K10" s="34" t="s">
        <v>4137</v>
      </c>
      <c r="L10" s="32" t="s">
        <v>4129</v>
      </c>
      <c r="M10" s="32" t="s">
        <v>4138</v>
      </c>
      <c r="N10" s="32" t="s">
        <v>4139</v>
      </c>
      <c r="O10" s="32" t="s">
        <v>4140</v>
      </c>
      <c r="P10" s="32" t="s">
        <v>4141</v>
      </c>
    </row>
    <row r="11" spans="1:16" ht="15" hidden="1" customHeight="1" x14ac:dyDescent="0.35">
      <c r="A11" s="35"/>
      <c r="B11" s="36"/>
      <c r="C11" s="37"/>
      <c r="D11" s="38" t="s">
        <v>4142</v>
      </c>
      <c r="E11" s="39"/>
      <c r="F11" s="40">
        <v>1220.55</v>
      </c>
      <c r="G11" s="41"/>
      <c r="H11" s="42">
        <f>+F11-G11</f>
        <v>1220.55</v>
      </c>
      <c r="I11" s="43" t="s">
        <v>4143</v>
      </c>
      <c r="J11" s="39"/>
      <c r="K11" s="44"/>
      <c r="L11" s="45"/>
      <c r="M11" s="43"/>
      <c r="N11" s="46"/>
      <c r="O11" s="43"/>
      <c r="P11" s="47"/>
    </row>
    <row r="12" spans="1:16" hidden="1" x14ac:dyDescent="0.2">
      <c r="A12" s="48">
        <v>46024</v>
      </c>
      <c r="B12" s="36"/>
      <c r="C12" s="49" t="s">
        <v>4144</v>
      </c>
      <c r="D12" s="43" t="s">
        <v>4145</v>
      </c>
      <c r="F12" s="41">
        <v>10</v>
      </c>
      <c r="H12" s="42">
        <f>+H11+F12-G12</f>
        <v>1230.55</v>
      </c>
      <c r="I12" s="43" t="s">
        <v>4143</v>
      </c>
      <c r="K12" s="44">
        <v>46024</v>
      </c>
      <c r="L12" s="50">
        <v>46024</v>
      </c>
      <c r="M12" s="43" t="s">
        <v>4146</v>
      </c>
      <c r="N12" s="15"/>
      <c r="O12" s="43" t="s">
        <v>4147</v>
      </c>
      <c r="P12" s="47"/>
    </row>
    <row r="13" spans="1:16" hidden="1" x14ac:dyDescent="0.2">
      <c r="A13" s="48">
        <v>46026</v>
      </c>
      <c r="B13" s="36"/>
      <c r="C13" s="49" t="s">
        <v>4144</v>
      </c>
      <c r="D13" s="43" t="s">
        <v>4148</v>
      </c>
      <c r="F13" s="41">
        <v>12.5</v>
      </c>
      <c r="H13" s="42">
        <f t="shared" ref="H13:H76" si="0">+H12+F13-G13</f>
        <v>1243.05</v>
      </c>
      <c r="I13" s="43" t="s">
        <v>4143</v>
      </c>
      <c r="K13" s="44">
        <v>46026</v>
      </c>
      <c r="L13" s="50">
        <v>46026</v>
      </c>
      <c r="M13" s="43" t="s">
        <v>4149</v>
      </c>
      <c r="N13" s="15"/>
      <c r="O13" s="43" t="s">
        <v>4147</v>
      </c>
      <c r="P13" s="47"/>
    </row>
    <row r="14" spans="1:16" hidden="1" x14ac:dyDescent="0.2">
      <c r="A14" s="48">
        <v>46027</v>
      </c>
      <c r="B14" s="36"/>
      <c r="C14" s="49" t="s">
        <v>4144</v>
      </c>
      <c r="D14" s="43" t="s">
        <v>4150</v>
      </c>
      <c r="F14" s="41">
        <v>10</v>
      </c>
      <c r="H14" s="42">
        <f t="shared" si="0"/>
        <v>1253.05</v>
      </c>
      <c r="I14" s="43" t="s">
        <v>4143</v>
      </c>
      <c r="K14" s="44">
        <v>46027</v>
      </c>
      <c r="L14" s="50">
        <v>46027</v>
      </c>
      <c r="M14" s="43" t="s">
        <v>4146</v>
      </c>
      <c r="N14" s="15"/>
      <c r="O14" s="43" t="s">
        <v>4147</v>
      </c>
      <c r="P14" s="47"/>
    </row>
    <row r="15" spans="1:16" hidden="1" x14ac:dyDescent="0.2">
      <c r="A15" s="48">
        <v>46027</v>
      </c>
      <c r="B15" s="36"/>
      <c r="C15" s="49" t="s">
        <v>4144</v>
      </c>
      <c r="D15" s="43" t="s">
        <v>4145</v>
      </c>
      <c r="E15" s="51"/>
      <c r="F15" s="41">
        <v>10</v>
      </c>
      <c r="H15" s="42">
        <f t="shared" si="0"/>
        <v>1263.05</v>
      </c>
      <c r="I15" s="43" t="s">
        <v>4143</v>
      </c>
      <c r="K15" s="44">
        <v>46027</v>
      </c>
      <c r="L15" s="50">
        <v>46027</v>
      </c>
      <c r="M15" s="43" t="s">
        <v>4146</v>
      </c>
      <c r="N15" s="15"/>
      <c r="O15" s="43" t="s">
        <v>4147</v>
      </c>
      <c r="P15" s="47"/>
    </row>
    <row r="16" spans="1:16" hidden="1" x14ac:dyDescent="0.2">
      <c r="A16" s="48">
        <v>46029</v>
      </c>
      <c r="B16" s="36"/>
      <c r="C16" s="49" t="s">
        <v>4144</v>
      </c>
      <c r="D16" s="43" t="s">
        <v>4151</v>
      </c>
      <c r="E16" s="51"/>
      <c r="F16" s="41">
        <v>10</v>
      </c>
      <c r="H16" s="42">
        <f t="shared" si="0"/>
        <v>1273.05</v>
      </c>
      <c r="I16" s="43" t="s">
        <v>4143</v>
      </c>
      <c r="K16" s="44">
        <v>46029</v>
      </c>
      <c r="L16" s="50">
        <v>46029</v>
      </c>
      <c r="M16" s="43" t="s">
        <v>4149</v>
      </c>
      <c r="N16" s="15"/>
      <c r="O16" s="43" t="s">
        <v>4147</v>
      </c>
      <c r="P16" s="47"/>
    </row>
    <row r="17" spans="1:16" hidden="1" x14ac:dyDescent="0.2">
      <c r="A17" s="48">
        <v>46029</v>
      </c>
      <c r="B17" s="36"/>
      <c r="C17" s="49" t="s">
        <v>4144</v>
      </c>
      <c r="D17" s="43" t="s">
        <v>4152</v>
      </c>
      <c r="E17" s="51"/>
      <c r="F17" s="41">
        <v>10</v>
      </c>
      <c r="H17" s="42">
        <f t="shared" si="0"/>
        <v>1283.05</v>
      </c>
      <c r="I17" s="43" t="s">
        <v>4143</v>
      </c>
      <c r="K17" s="44">
        <v>46029</v>
      </c>
      <c r="L17" s="50">
        <v>46029</v>
      </c>
      <c r="M17" s="43" t="s">
        <v>4146</v>
      </c>
      <c r="N17" s="15"/>
      <c r="O17" s="43" t="s">
        <v>4147</v>
      </c>
      <c r="P17" s="47"/>
    </row>
    <row r="18" spans="1:16" hidden="1" x14ac:dyDescent="0.2">
      <c r="A18" s="48">
        <v>46029</v>
      </c>
      <c r="B18" s="36"/>
      <c r="C18" s="49" t="s">
        <v>4144</v>
      </c>
      <c r="D18" s="43" t="s">
        <v>4153</v>
      </c>
      <c r="E18" s="51"/>
      <c r="F18" s="41">
        <v>2</v>
      </c>
      <c r="H18" s="42">
        <f t="shared" si="0"/>
        <v>1285.05</v>
      </c>
      <c r="I18" s="43" t="s">
        <v>4143</v>
      </c>
      <c r="K18" s="44">
        <v>46029</v>
      </c>
      <c r="L18" s="50">
        <v>46029</v>
      </c>
      <c r="M18" s="43" t="s">
        <v>4149</v>
      </c>
      <c r="N18" s="15"/>
      <c r="O18" s="43" t="s">
        <v>4147</v>
      </c>
      <c r="P18" s="47"/>
    </row>
    <row r="19" spans="1:16" hidden="1" x14ac:dyDescent="0.2">
      <c r="A19" s="48">
        <v>46031</v>
      </c>
      <c r="B19" s="36"/>
      <c r="C19" s="49" t="s">
        <v>4144</v>
      </c>
      <c r="D19" s="43" t="s">
        <v>4150</v>
      </c>
      <c r="E19" s="51"/>
      <c r="F19" s="41">
        <v>10</v>
      </c>
      <c r="H19" s="42">
        <f t="shared" si="0"/>
        <v>1295.05</v>
      </c>
      <c r="I19" s="43" t="s">
        <v>4143</v>
      </c>
      <c r="K19" s="44">
        <v>46031</v>
      </c>
      <c r="L19" s="50">
        <v>46031</v>
      </c>
      <c r="M19" s="43" t="s">
        <v>4146</v>
      </c>
      <c r="N19" s="15"/>
      <c r="O19" s="43" t="s">
        <v>4147</v>
      </c>
      <c r="P19" s="47"/>
    </row>
    <row r="20" spans="1:16" hidden="1" x14ac:dyDescent="0.2">
      <c r="A20" s="48">
        <v>46031</v>
      </c>
      <c r="B20" s="36"/>
      <c r="C20" s="49" t="s">
        <v>4144</v>
      </c>
      <c r="D20" s="43" t="s">
        <v>4154</v>
      </c>
      <c r="E20" s="51"/>
      <c r="F20" s="41">
        <v>10</v>
      </c>
      <c r="H20" s="42">
        <f t="shared" si="0"/>
        <v>1305.05</v>
      </c>
      <c r="I20" s="43" t="s">
        <v>4143</v>
      </c>
      <c r="K20" s="44">
        <v>46031</v>
      </c>
      <c r="L20" s="50">
        <v>46031</v>
      </c>
      <c r="M20" s="43" t="s">
        <v>4149</v>
      </c>
      <c r="N20" s="15"/>
      <c r="O20" s="43" t="s">
        <v>4147</v>
      </c>
      <c r="P20" s="47"/>
    </row>
    <row r="21" spans="1:16" hidden="1" x14ac:dyDescent="0.2">
      <c r="A21" s="48">
        <v>46031</v>
      </c>
      <c r="B21" s="36"/>
      <c r="C21" s="49" t="s">
        <v>4144</v>
      </c>
      <c r="D21" s="43" t="s">
        <v>4155</v>
      </c>
      <c r="E21" s="51"/>
      <c r="F21" s="41">
        <v>5</v>
      </c>
      <c r="H21" s="42">
        <f t="shared" si="0"/>
        <v>1310.05</v>
      </c>
      <c r="I21" s="43" t="s">
        <v>4143</v>
      </c>
      <c r="K21" s="44">
        <v>46031</v>
      </c>
      <c r="L21" s="50">
        <v>46031</v>
      </c>
      <c r="M21" s="43" t="s">
        <v>4146</v>
      </c>
      <c r="N21" s="15"/>
      <c r="O21" s="43" t="s">
        <v>4147</v>
      </c>
      <c r="P21" s="47"/>
    </row>
    <row r="22" spans="1:16" hidden="1" x14ac:dyDescent="0.2">
      <c r="A22" s="48">
        <v>46032</v>
      </c>
      <c r="B22" s="36"/>
      <c r="C22" s="49" t="s">
        <v>4144</v>
      </c>
      <c r="D22" s="43" t="s">
        <v>4145</v>
      </c>
      <c r="E22" s="51"/>
      <c r="F22" s="41">
        <v>5</v>
      </c>
      <c r="H22" s="42">
        <f t="shared" si="0"/>
        <v>1315.05</v>
      </c>
      <c r="I22" s="43" t="s">
        <v>4143</v>
      </c>
      <c r="K22" s="44">
        <v>46032</v>
      </c>
      <c r="L22" s="50">
        <v>46032</v>
      </c>
      <c r="M22" s="43" t="s">
        <v>4146</v>
      </c>
      <c r="N22" s="15"/>
      <c r="O22" s="43" t="s">
        <v>4147</v>
      </c>
      <c r="P22" s="47"/>
    </row>
    <row r="23" spans="1:16" hidden="1" x14ac:dyDescent="0.2">
      <c r="A23" s="48">
        <v>46032</v>
      </c>
      <c r="B23" s="36"/>
      <c r="C23" s="49" t="s">
        <v>4144</v>
      </c>
      <c r="D23" s="43" t="s">
        <v>4156</v>
      </c>
      <c r="E23" s="51"/>
      <c r="F23" s="41">
        <v>5</v>
      </c>
      <c r="H23" s="42">
        <f t="shared" si="0"/>
        <v>1320.05</v>
      </c>
      <c r="I23" s="43" t="s">
        <v>4143</v>
      </c>
      <c r="K23" s="44">
        <v>46032</v>
      </c>
      <c r="L23" s="50">
        <v>46032</v>
      </c>
      <c r="M23" s="43" t="s">
        <v>4149</v>
      </c>
      <c r="N23" s="15"/>
      <c r="O23" s="43" t="s">
        <v>4147</v>
      </c>
      <c r="P23" s="47"/>
    </row>
    <row r="24" spans="1:16" x14ac:dyDescent="0.2">
      <c r="A24" s="48">
        <v>46034</v>
      </c>
      <c r="B24" s="36">
        <v>1</v>
      </c>
      <c r="C24" s="65" t="s">
        <v>4157</v>
      </c>
      <c r="D24" s="66" t="s">
        <v>4158</v>
      </c>
      <c r="E24" s="67"/>
      <c r="F24" s="68"/>
      <c r="G24" s="69">
        <v>12.2</v>
      </c>
      <c r="H24" s="42">
        <f t="shared" si="0"/>
        <v>1307.8499999999999</v>
      </c>
      <c r="I24" s="43" t="s">
        <v>4143</v>
      </c>
      <c r="K24" s="44">
        <v>46034</v>
      </c>
      <c r="L24" s="50">
        <v>46034</v>
      </c>
      <c r="M24" s="43" t="s">
        <v>4159</v>
      </c>
      <c r="N24" s="52" t="s">
        <v>32</v>
      </c>
      <c r="O24" s="43" t="s">
        <v>4160</v>
      </c>
      <c r="P24" s="47"/>
    </row>
    <row r="25" spans="1:16" hidden="1" x14ac:dyDescent="0.2">
      <c r="A25" s="48">
        <v>46034</v>
      </c>
      <c r="B25" s="36"/>
      <c r="C25" s="49" t="s">
        <v>4144</v>
      </c>
      <c r="D25" s="43" t="s">
        <v>4161</v>
      </c>
      <c r="E25" s="51"/>
      <c r="F25" s="41">
        <v>10</v>
      </c>
      <c r="H25" s="42">
        <f t="shared" si="0"/>
        <v>1317.85</v>
      </c>
      <c r="I25" s="43" t="s">
        <v>4143</v>
      </c>
      <c r="K25" s="44">
        <v>46034</v>
      </c>
      <c r="L25" s="50">
        <v>46034</v>
      </c>
      <c r="M25" s="43" t="s">
        <v>4146</v>
      </c>
      <c r="N25" s="15"/>
      <c r="O25" s="43" t="s">
        <v>4147</v>
      </c>
      <c r="P25" s="47"/>
    </row>
    <row r="26" spans="1:16" x14ac:dyDescent="0.2">
      <c r="A26" s="48">
        <v>46034</v>
      </c>
      <c r="B26" s="36">
        <v>2</v>
      </c>
      <c r="C26" s="65" t="s">
        <v>4162</v>
      </c>
      <c r="D26" s="66" t="s">
        <v>4163</v>
      </c>
      <c r="E26" s="67"/>
      <c r="F26" s="68"/>
      <c r="G26" s="69">
        <v>2</v>
      </c>
      <c r="H26" s="42">
        <f t="shared" si="0"/>
        <v>1315.85</v>
      </c>
      <c r="I26" s="43" t="s">
        <v>4143</v>
      </c>
      <c r="K26" s="44">
        <v>46034</v>
      </c>
      <c r="L26" s="50">
        <v>46034</v>
      </c>
      <c r="M26" s="43" t="s">
        <v>4159</v>
      </c>
      <c r="N26" s="52" t="s">
        <v>32</v>
      </c>
      <c r="O26" s="43" t="s">
        <v>4164</v>
      </c>
      <c r="P26" s="47"/>
    </row>
    <row r="27" spans="1:16" hidden="1" x14ac:dyDescent="0.2">
      <c r="A27" s="48">
        <v>46035</v>
      </c>
      <c r="B27" s="36"/>
      <c r="C27" s="49" t="s">
        <v>4144</v>
      </c>
      <c r="D27" s="43" t="s">
        <v>4165</v>
      </c>
      <c r="E27" s="51"/>
      <c r="F27" s="41">
        <v>20</v>
      </c>
      <c r="H27" s="42">
        <f t="shared" si="0"/>
        <v>1335.85</v>
      </c>
      <c r="I27" s="43" t="s">
        <v>4143</v>
      </c>
      <c r="K27" s="44">
        <v>46035</v>
      </c>
      <c r="L27" s="50">
        <v>46035</v>
      </c>
      <c r="M27" s="43" t="s">
        <v>4146</v>
      </c>
      <c r="N27" s="15"/>
      <c r="O27" s="43" t="s">
        <v>4147</v>
      </c>
      <c r="P27" s="47"/>
    </row>
    <row r="28" spans="1:16" hidden="1" x14ac:dyDescent="0.2">
      <c r="A28" s="48">
        <v>46036</v>
      </c>
      <c r="B28" s="36">
        <v>3</v>
      </c>
      <c r="C28" s="49" t="s">
        <v>19</v>
      </c>
      <c r="D28" s="43" t="s">
        <v>4166</v>
      </c>
      <c r="E28" s="51"/>
      <c r="F28" s="41"/>
      <c r="G28" s="41">
        <v>77.349999999999994</v>
      </c>
      <c r="H28" s="42">
        <f t="shared" si="0"/>
        <v>1258.5</v>
      </c>
      <c r="I28" s="43" t="s">
        <v>4143</v>
      </c>
      <c r="J28" s="39"/>
      <c r="K28" s="44">
        <v>46036</v>
      </c>
      <c r="L28" s="53">
        <v>46036</v>
      </c>
      <c r="M28" s="54" t="s">
        <v>4167</v>
      </c>
      <c r="N28" s="15"/>
      <c r="O28" s="43" t="s">
        <v>4168</v>
      </c>
      <c r="P28" s="47"/>
    </row>
    <row r="29" spans="1:16" hidden="1" x14ac:dyDescent="0.2">
      <c r="A29" s="48">
        <v>46036</v>
      </c>
      <c r="B29" s="36">
        <v>4</v>
      </c>
      <c r="C29" s="49" t="s">
        <v>4169</v>
      </c>
      <c r="D29" s="43" t="s">
        <v>4170</v>
      </c>
      <c r="E29" s="51"/>
      <c r="F29" s="41"/>
      <c r="G29" s="55">
        <v>49</v>
      </c>
      <c r="H29" s="42">
        <f t="shared" si="0"/>
        <v>1209.5</v>
      </c>
      <c r="I29" s="43" t="s">
        <v>4143</v>
      </c>
      <c r="K29" s="44">
        <v>46036</v>
      </c>
      <c r="L29" s="50">
        <v>46036</v>
      </c>
      <c r="M29" s="43" t="s">
        <v>4167</v>
      </c>
      <c r="N29" s="15"/>
      <c r="O29" s="43" t="s">
        <v>4171</v>
      </c>
      <c r="P29" s="47"/>
    </row>
    <row r="30" spans="1:16" hidden="1" x14ac:dyDescent="0.2">
      <c r="A30" s="48">
        <v>46037</v>
      </c>
      <c r="B30" s="36"/>
      <c r="C30" s="49" t="s">
        <v>4144</v>
      </c>
      <c r="D30" s="43" t="s">
        <v>4150</v>
      </c>
      <c r="E30" s="51"/>
      <c r="F30" s="41">
        <v>10</v>
      </c>
      <c r="H30" s="42">
        <f t="shared" si="0"/>
        <v>1219.5</v>
      </c>
      <c r="I30" s="43" t="s">
        <v>4143</v>
      </c>
      <c r="K30" s="44">
        <v>46037</v>
      </c>
      <c r="L30" s="50">
        <v>46037</v>
      </c>
      <c r="M30" s="43" t="s">
        <v>4146</v>
      </c>
      <c r="N30" s="15"/>
      <c r="O30" s="43" t="s">
        <v>4147</v>
      </c>
      <c r="P30" s="47"/>
    </row>
    <row r="31" spans="1:16" hidden="1" x14ac:dyDescent="0.2">
      <c r="A31" s="48">
        <v>46039</v>
      </c>
      <c r="B31" s="36"/>
      <c r="C31" s="49" t="s">
        <v>4144</v>
      </c>
      <c r="D31" s="43" t="s">
        <v>4172</v>
      </c>
      <c r="E31" s="51"/>
      <c r="F31" s="41">
        <v>20</v>
      </c>
      <c r="H31" s="42">
        <f t="shared" si="0"/>
        <v>1239.5</v>
      </c>
      <c r="I31" s="43" t="s">
        <v>4143</v>
      </c>
      <c r="K31" s="44">
        <v>46039</v>
      </c>
      <c r="L31" s="50">
        <v>46039</v>
      </c>
      <c r="M31" s="43" t="s">
        <v>4149</v>
      </c>
      <c r="N31" s="15"/>
      <c r="O31" s="43" t="s">
        <v>4147</v>
      </c>
      <c r="P31" s="47"/>
    </row>
    <row r="32" spans="1:16" hidden="1" x14ac:dyDescent="0.2">
      <c r="A32" s="48">
        <v>46039</v>
      </c>
      <c r="B32" s="36"/>
      <c r="C32" s="49" t="s">
        <v>4144</v>
      </c>
      <c r="D32" s="43" t="s">
        <v>4173</v>
      </c>
      <c r="E32" s="51"/>
      <c r="F32" s="41">
        <v>5</v>
      </c>
      <c r="H32" s="42">
        <f t="shared" si="0"/>
        <v>1244.5</v>
      </c>
      <c r="I32" s="43" t="s">
        <v>4143</v>
      </c>
      <c r="K32" s="44">
        <v>46039</v>
      </c>
      <c r="L32" s="50">
        <v>46039</v>
      </c>
      <c r="M32" s="43" t="s">
        <v>4146</v>
      </c>
      <c r="N32" s="15"/>
      <c r="O32" s="43" t="s">
        <v>4147</v>
      </c>
      <c r="P32" s="47"/>
    </row>
    <row r="33" spans="1:16" hidden="1" x14ac:dyDescent="0.2">
      <c r="A33" s="48">
        <v>46041</v>
      </c>
      <c r="B33" s="36"/>
      <c r="C33" s="49" t="s">
        <v>4144</v>
      </c>
      <c r="D33" s="43" t="s">
        <v>4174</v>
      </c>
      <c r="E33" s="51"/>
      <c r="F33" s="41">
        <v>5</v>
      </c>
      <c r="H33" s="42">
        <f t="shared" si="0"/>
        <v>1249.5</v>
      </c>
      <c r="I33" s="43" t="s">
        <v>4143</v>
      </c>
      <c r="K33" s="44">
        <v>46041</v>
      </c>
      <c r="L33" s="50">
        <v>46041</v>
      </c>
      <c r="M33" s="43" t="s">
        <v>4146</v>
      </c>
      <c r="N33" s="15"/>
      <c r="O33" s="43" t="s">
        <v>4147</v>
      </c>
      <c r="P33" s="47"/>
    </row>
    <row r="34" spans="1:16" x14ac:dyDescent="0.2">
      <c r="A34" s="48">
        <v>46041</v>
      </c>
      <c r="B34" s="36">
        <v>5</v>
      </c>
      <c r="C34" s="65" t="s">
        <v>4175</v>
      </c>
      <c r="D34" s="66" t="s">
        <v>4176</v>
      </c>
      <c r="E34" s="67"/>
      <c r="F34" s="68"/>
      <c r="G34" s="69">
        <v>6.05</v>
      </c>
      <c r="H34" s="42">
        <f t="shared" si="0"/>
        <v>1243.45</v>
      </c>
      <c r="I34" s="43" t="s">
        <v>4143</v>
      </c>
      <c r="K34" s="44">
        <v>46041</v>
      </c>
      <c r="L34" s="50">
        <v>46041</v>
      </c>
      <c r="M34" s="43" t="s">
        <v>4177</v>
      </c>
      <c r="N34" s="15"/>
      <c r="O34" s="43" t="s">
        <v>4178</v>
      </c>
      <c r="P34" s="47"/>
    </row>
    <row r="35" spans="1:16" hidden="1" x14ac:dyDescent="0.2">
      <c r="A35" s="48">
        <v>46041</v>
      </c>
      <c r="B35" s="36">
        <v>6</v>
      </c>
      <c r="C35" s="49" t="s">
        <v>22</v>
      </c>
      <c r="D35" s="43" t="s">
        <v>4179</v>
      </c>
      <c r="E35" s="51"/>
      <c r="F35" s="41"/>
      <c r="G35" s="14">
        <v>3.78</v>
      </c>
      <c r="H35" s="42">
        <f t="shared" si="0"/>
        <v>1239.67</v>
      </c>
      <c r="I35" s="43" t="s">
        <v>4143</v>
      </c>
      <c r="K35" s="44">
        <v>46041</v>
      </c>
      <c r="L35" s="50">
        <v>46041</v>
      </c>
      <c r="M35" s="43" t="s">
        <v>4167</v>
      </c>
      <c r="N35" s="15"/>
      <c r="O35" s="43" t="s">
        <v>4180</v>
      </c>
      <c r="P35" s="47"/>
    </row>
    <row r="36" spans="1:16" hidden="1" x14ac:dyDescent="0.2">
      <c r="A36" s="48">
        <v>46041</v>
      </c>
      <c r="B36" s="36"/>
      <c r="C36" s="49" t="s">
        <v>4144</v>
      </c>
      <c r="D36" s="43" t="s">
        <v>4181</v>
      </c>
      <c r="E36" s="51"/>
      <c r="F36" s="41">
        <v>0.2</v>
      </c>
      <c r="G36" s="41"/>
      <c r="H36" s="42">
        <f t="shared" si="0"/>
        <v>1239.8700000000001</v>
      </c>
      <c r="I36" s="43" t="s">
        <v>4143</v>
      </c>
      <c r="J36" s="39"/>
      <c r="K36" s="44">
        <v>46041</v>
      </c>
      <c r="L36" s="53">
        <v>46041</v>
      </c>
      <c r="M36" s="54" t="s">
        <v>4149</v>
      </c>
      <c r="N36" s="15"/>
      <c r="O36" s="43" t="s">
        <v>4147</v>
      </c>
      <c r="P36" s="47"/>
    </row>
    <row r="37" spans="1:16" hidden="1" x14ac:dyDescent="0.2">
      <c r="A37" s="48">
        <v>46043</v>
      </c>
      <c r="B37" s="36"/>
      <c r="C37" s="49" t="s">
        <v>4144</v>
      </c>
      <c r="D37" s="43" t="s">
        <v>4182</v>
      </c>
      <c r="F37" s="41">
        <v>20</v>
      </c>
      <c r="H37" s="42">
        <f t="shared" si="0"/>
        <v>1259.8700000000001</v>
      </c>
      <c r="I37" s="43" t="s">
        <v>4143</v>
      </c>
      <c r="K37" s="44">
        <v>46043</v>
      </c>
      <c r="L37" s="50">
        <v>46043</v>
      </c>
      <c r="M37" s="43" t="s">
        <v>4146</v>
      </c>
      <c r="N37" s="15"/>
      <c r="O37" s="43" t="s">
        <v>4147</v>
      </c>
      <c r="P37" s="47"/>
    </row>
    <row r="38" spans="1:16" x14ac:dyDescent="0.2">
      <c r="A38" s="48">
        <v>46044</v>
      </c>
      <c r="B38" s="36">
        <v>7</v>
      </c>
      <c r="C38" s="65" t="s">
        <v>4175</v>
      </c>
      <c r="D38" s="66" t="s">
        <v>4183</v>
      </c>
      <c r="E38" s="67"/>
      <c r="F38" s="68"/>
      <c r="G38" s="68">
        <v>6.05</v>
      </c>
      <c r="H38" s="42">
        <f t="shared" si="0"/>
        <v>1253.8200000000002</v>
      </c>
      <c r="I38" s="43" t="s">
        <v>4143</v>
      </c>
      <c r="J38" s="39"/>
      <c r="K38" s="44">
        <v>46044</v>
      </c>
      <c r="L38" s="53">
        <v>46044</v>
      </c>
      <c r="M38" s="54" t="s">
        <v>4177</v>
      </c>
      <c r="N38" s="15"/>
      <c r="O38" s="43" t="s">
        <v>4178</v>
      </c>
      <c r="P38" s="47"/>
    </row>
    <row r="39" spans="1:16" x14ac:dyDescent="0.2">
      <c r="A39" s="48">
        <v>46044</v>
      </c>
      <c r="B39" s="36">
        <v>8</v>
      </c>
      <c r="C39" s="65" t="s">
        <v>4162</v>
      </c>
      <c r="D39" s="66" t="s">
        <v>4184</v>
      </c>
      <c r="E39" s="67"/>
      <c r="F39" s="68"/>
      <c r="G39" s="68">
        <v>32.6</v>
      </c>
      <c r="H39" s="42">
        <f t="shared" si="0"/>
        <v>1221.2200000000003</v>
      </c>
      <c r="I39" s="43" t="s">
        <v>4143</v>
      </c>
      <c r="J39" s="39"/>
      <c r="K39" s="44">
        <v>46044</v>
      </c>
      <c r="L39" s="53">
        <v>46044</v>
      </c>
      <c r="M39" s="54" t="s">
        <v>4185</v>
      </c>
      <c r="N39" s="15"/>
      <c r="O39" s="43" t="s">
        <v>4186</v>
      </c>
      <c r="P39" s="47"/>
    </row>
    <row r="40" spans="1:16" x14ac:dyDescent="0.2">
      <c r="A40" s="48">
        <v>46044</v>
      </c>
      <c r="B40" s="36">
        <v>8</v>
      </c>
      <c r="C40" s="65" t="s">
        <v>4162</v>
      </c>
      <c r="D40" s="66" t="s">
        <v>4187</v>
      </c>
      <c r="E40" s="67"/>
      <c r="F40" s="68"/>
      <c r="G40" s="68">
        <v>6</v>
      </c>
      <c r="H40" s="42">
        <f t="shared" si="0"/>
        <v>1215.2200000000003</v>
      </c>
      <c r="I40" s="43" t="s">
        <v>4143</v>
      </c>
      <c r="J40" s="39"/>
      <c r="K40" s="44">
        <v>46045</v>
      </c>
      <c r="L40" s="53">
        <v>46045</v>
      </c>
      <c r="M40" s="54" t="s">
        <v>4188</v>
      </c>
      <c r="N40" s="15"/>
      <c r="O40" s="43" t="s">
        <v>4189</v>
      </c>
      <c r="P40" s="47"/>
    </row>
    <row r="41" spans="1:16" hidden="1" x14ac:dyDescent="0.2">
      <c r="A41" s="48">
        <v>46048</v>
      </c>
      <c r="B41" s="36"/>
      <c r="C41" s="49" t="s">
        <v>4144</v>
      </c>
      <c r="D41" s="43" t="s">
        <v>4190</v>
      </c>
      <c r="E41" s="51"/>
      <c r="F41" s="41">
        <v>10</v>
      </c>
      <c r="G41" s="41"/>
      <c r="H41" s="42">
        <f t="shared" si="0"/>
        <v>1225.2200000000003</v>
      </c>
      <c r="I41" s="43" t="s">
        <v>4143</v>
      </c>
      <c r="J41" s="39"/>
      <c r="K41" s="44">
        <v>46048</v>
      </c>
      <c r="L41" s="53">
        <v>46048</v>
      </c>
      <c r="M41" s="54" t="s">
        <v>4146</v>
      </c>
      <c r="N41" s="15"/>
      <c r="O41" s="43" t="s">
        <v>4147</v>
      </c>
      <c r="P41" s="47"/>
    </row>
    <row r="42" spans="1:16" hidden="1" x14ac:dyDescent="0.2">
      <c r="A42" s="48">
        <v>46049</v>
      </c>
      <c r="B42" s="36"/>
      <c r="C42" s="49" t="s">
        <v>4144</v>
      </c>
      <c r="D42" s="43" t="s">
        <v>4191</v>
      </c>
      <c r="E42" s="51"/>
      <c r="F42" s="41">
        <v>10</v>
      </c>
      <c r="G42" s="41"/>
      <c r="H42" s="42">
        <f t="shared" si="0"/>
        <v>1235.2200000000003</v>
      </c>
      <c r="I42" s="43" t="s">
        <v>4143</v>
      </c>
      <c r="J42" s="39"/>
      <c r="K42" s="44">
        <v>46049</v>
      </c>
      <c r="L42" s="53">
        <v>46049</v>
      </c>
      <c r="M42" s="54" t="s">
        <v>4146</v>
      </c>
      <c r="N42" s="15"/>
      <c r="O42" s="43" t="s">
        <v>4147</v>
      </c>
      <c r="P42" s="47"/>
    </row>
    <row r="43" spans="1:16" hidden="1" x14ac:dyDescent="0.2">
      <c r="A43" s="48">
        <v>46051</v>
      </c>
      <c r="B43" s="36">
        <v>9</v>
      </c>
      <c r="C43" s="49" t="s">
        <v>4162</v>
      </c>
      <c r="D43" s="43" t="s">
        <v>4192</v>
      </c>
      <c r="E43" s="51"/>
      <c r="F43" s="41"/>
      <c r="G43" s="41">
        <v>59</v>
      </c>
      <c r="H43" s="42">
        <f t="shared" si="0"/>
        <v>1176.2200000000003</v>
      </c>
      <c r="I43" s="43" t="s">
        <v>4143</v>
      </c>
      <c r="J43" s="39"/>
      <c r="K43" s="44">
        <v>46051</v>
      </c>
      <c r="L43" s="53">
        <v>46051</v>
      </c>
      <c r="M43" s="54" t="s">
        <v>4167</v>
      </c>
      <c r="N43" s="15"/>
      <c r="O43" s="43" t="s">
        <v>4193</v>
      </c>
      <c r="P43" s="47"/>
    </row>
    <row r="44" spans="1:16" hidden="1" x14ac:dyDescent="0.2">
      <c r="A44" s="48">
        <v>46051</v>
      </c>
      <c r="B44" s="36"/>
      <c r="C44" s="49" t="s">
        <v>4144</v>
      </c>
      <c r="D44" s="43" t="s">
        <v>4194</v>
      </c>
      <c r="E44" s="51"/>
      <c r="F44" s="41">
        <v>10</v>
      </c>
      <c r="G44" s="41"/>
      <c r="H44" s="42">
        <f t="shared" si="0"/>
        <v>1186.2200000000003</v>
      </c>
      <c r="I44" s="43" t="s">
        <v>4143</v>
      </c>
      <c r="J44" s="39"/>
      <c r="K44" s="44">
        <v>46051</v>
      </c>
      <c r="L44" s="53">
        <v>46051</v>
      </c>
      <c r="M44" s="54" t="s">
        <v>4146</v>
      </c>
      <c r="N44" s="15"/>
      <c r="O44" s="43" t="s">
        <v>4147</v>
      </c>
      <c r="P44" s="47"/>
    </row>
    <row r="45" spans="1:16" x14ac:dyDescent="0.2">
      <c r="A45" s="48">
        <v>46052</v>
      </c>
      <c r="B45" s="36">
        <v>10</v>
      </c>
      <c r="C45" s="65" t="s">
        <v>4162</v>
      </c>
      <c r="D45" s="66" t="s">
        <v>4195</v>
      </c>
      <c r="E45" s="67"/>
      <c r="F45" s="68"/>
      <c r="G45" s="68">
        <v>9</v>
      </c>
      <c r="H45" s="42">
        <f t="shared" si="0"/>
        <v>1177.2200000000003</v>
      </c>
      <c r="I45" s="43" t="s">
        <v>4143</v>
      </c>
      <c r="J45" s="39"/>
      <c r="K45" s="44">
        <v>46052</v>
      </c>
      <c r="L45" s="53">
        <v>46052</v>
      </c>
      <c r="M45" s="54" t="s">
        <v>4159</v>
      </c>
      <c r="N45" s="15"/>
      <c r="O45" s="43" t="s">
        <v>4196</v>
      </c>
      <c r="P45" s="47"/>
    </row>
    <row r="46" spans="1:16" hidden="1" x14ac:dyDescent="0.2">
      <c r="A46" s="48">
        <v>46052</v>
      </c>
      <c r="B46" s="36"/>
      <c r="C46" s="49" t="s">
        <v>4144</v>
      </c>
      <c r="D46" s="43" t="s">
        <v>4197</v>
      </c>
      <c r="E46" s="51"/>
      <c r="F46" s="41">
        <v>12.2</v>
      </c>
      <c r="G46" s="41"/>
      <c r="H46" s="42">
        <f t="shared" si="0"/>
        <v>1189.4200000000003</v>
      </c>
      <c r="I46" s="43" t="s">
        <v>4143</v>
      </c>
      <c r="J46" s="39"/>
      <c r="K46" s="44">
        <v>46052</v>
      </c>
      <c r="L46" s="53">
        <v>46052</v>
      </c>
      <c r="M46" s="54" t="s">
        <v>4149</v>
      </c>
      <c r="N46" s="15"/>
      <c r="O46" s="43" t="s">
        <v>4147</v>
      </c>
      <c r="P46" s="47"/>
    </row>
    <row r="47" spans="1:16" hidden="1" x14ac:dyDescent="0.2">
      <c r="A47" s="48">
        <v>46052</v>
      </c>
      <c r="B47" s="36"/>
      <c r="C47" s="49" t="s">
        <v>4144</v>
      </c>
      <c r="D47" s="43" t="s">
        <v>4165</v>
      </c>
      <c r="E47" s="51"/>
      <c r="F47" s="41">
        <v>10</v>
      </c>
      <c r="G47" s="41"/>
      <c r="H47" s="42">
        <f t="shared" si="0"/>
        <v>1199.4200000000003</v>
      </c>
      <c r="I47" s="43" t="s">
        <v>4143</v>
      </c>
      <c r="J47" s="39"/>
      <c r="K47" s="44">
        <v>46052</v>
      </c>
      <c r="L47" s="53">
        <v>46052</v>
      </c>
      <c r="M47" s="54" t="s">
        <v>4146</v>
      </c>
      <c r="N47" s="15"/>
      <c r="O47" s="43" t="s">
        <v>4147</v>
      </c>
      <c r="P47" s="47"/>
    </row>
    <row r="48" spans="1:16" hidden="1" x14ac:dyDescent="0.2">
      <c r="A48" s="48">
        <v>46055</v>
      </c>
      <c r="B48" s="36"/>
      <c r="C48" s="49" t="s">
        <v>4144</v>
      </c>
      <c r="D48" s="43" t="s">
        <v>4191</v>
      </c>
      <c r="E48" s="51"/>
      <c r="F48" s="41">
        <v>20</v>
      </c>
      <c r="G48" s="41"/>
      <c r="H48" s="42">
        <f t="shared" si="0"/>
        <v>1219.4200000000003</v>
      </c>
      <c r="I48" s="43" t="s">
        <v>4143</v>
      </c>
      <c r="J48" s="39"/>
      <c r="K48" s="44">
        <v>46055</v>
      </c>
      <c r="L48" s="53">
        <v>46055</v>
      </c>
      <c r="M48" s="54" t="s">
        <v>4146</v>
      </c>
      <c r="N48" s="15"/>
      <c r="O48" s="43" t="s">
        <v>4147</v>
      </c>
      <c r="P48" s="47"/>
    </row>
    <row r="49" spans="1:16" hidden="1" x14ac:dyDescent="0.2">
      <c r="A49" s="48">
        <v>46055</v>
      </c>
      <c r="B49" s="36"/>
      <c r="C49" s="49" t="s">
        <v>4144</v>
      </c>
      <c r="D49" s="43" t="s">
        <v>4150</v>
      </c>
      <c r="E49" s="51"/>
      <c r="F49" s="41">
        <v>5</v>
      </c>
      <c r="G49" s="41"/>
      <c r="H49" s="42">
        <f t="shared" si="0"/>
        <v>1224.4200000000003</v>
      </c>
      <c r="I49" s="43" t="s">
        <v>4143</v>
      </c>
      <c r="J49" s="39"/>
      <c r="K49" s="44">
        <v>46055</v>
      </c>
      <c r="L49" s="53">
        <v>46175</v>
      </c>
      <c r="M49" s="54" t="s">
        <v>4146</v>
      </c>
      <c r="N49" s="15"/>
      <c r="O49" s="43" t="s">
        <v>4147</v>
      </c>
      <c r="P49" s="47"/>
    </row>
    <row r="50" spans="1:16" hidden="1" x14ac:dyDescent="0.2">
      <c r="A50" s="48">
        <v>46055</v>
      </c>
      <c r="B50" s="36"/>
      <c r="C50" s="49" t="s">
        <v>4144</v>
      </c>
      <c r="D50" s="43" t="s">
        <v>4198</v>
      </c>
      <c r="E50" s="51"/>
      <c r="F50" s="41">
        <v>15</v>
      </c>
      <c r="G50" s="41"/>
      <c r="H50" s="42">
        <f t="shared" si="0"/>
        <v>1239.4200000000003</v>
      </c>
      <c r="I50" s="43" t="s">
        <v>4143</v>
      </c>
      <c r="J50" s="39"/>
      <c r="K50" s="44">
        <v>46055</v>
      </c>
      <c r="L50" s="53">
        <v>46055</v>
      </c>
      <c r="M50" s="54" t="s">
        <v>4149</v>
      </c>
      <c r="N50" s="15"/>
      <c r="O50" s="43" t="s">
        <v>4147</v>
      </c>
      <c r="P50" s="47"/>
    </row>
    <row r="51" spans="1:16" hidden="1" x14ac:dyDescent="0.2">
      <c r="A51" s="48">
        <v>46056</v>
      </c>
      <c r="B51" s="36"/>
      <c r="C51" s="49" t="s">
        <v>4144</v>
      </c>
      <c r="D51" s="43" t="s">
        <v>4150</v>
      </c>
      <c r="E51" s="51"/>
      <c r="F51" s="41">
        <v>5</v>
      </c>
      <c r="G51" s="41"/>
      <c r="H51" s="42">
        <f t="shared" si="0"/>
        <v>1244.4200000000003</v>
      </c>
      <c r="I51" s="43" t="s">
        <v>4143</v>
      </c>
      <c r="J51" s="39"/>
      <c r="K51" s="44">
        <v>46056</v>
      </c>
      <c r="L51" s="53">
        <v>46056</v>
      </c>
      <c r="M51" s="54" t="s">
        <v>4146</v>
      </c>
      <c r="N51" s="15"/>
      <c r="O51" s="43" t="s">
        <v>4147</v>
      </c>
      <c r="P51" s="47"/>
    </row>
    <row r="52" spans="1:16" hidden="1" x14ac:dyDescent="0.2">
      <c r="A52" s="48">
        <v>46057</v>
      </c>
      <c r="B52" s="36">
        <v>11</v>
      </c>
      <c r="C52" s="49" t="s">
        <v>4199</v>
      </c>
      <c r="D52" s="43" t="s">
        <v>4200</v>
      </c>
      <c r="E52" s="51"/>
      <c r="F52" s="41"/>
      <c r="G52" s="41">
        <v>34.450000000000003</v>
      </c>
      <c r="H52" s="42">
        <f t="shared" si="0"/>
        <v>1209.9700000000003</v>
      </c>
      <c r="I52" s="43" t="s">
        <v>4143</v>
      </c>
      <c r="J52" s="39"/>
      <c r="K52" s="44">
        <v>46057</v>
      </c>
      <c r="L52" s="53">
        <v>46057</v>
      </c>
      <c r="M52" s="54" t="s">
        <v>4167</v>
      </c>
      <c r="N52" s="15"/>
      <c r="O52" s="43" t="s">
        <v>4201</v>
      </c>
      <c r="P52" s="47"/>
    </row>
    <row r="53" spans="1:16" hidden="1" x14ac:dyDescent="0.2">
      <c r="A53" s="48">
        <v>46057</v>
      </c>
      <c r="B53" s="36"/>
      <c r="C53" s="49" t="s">
        <v>4144</v>
      </c>
      <c r="D53" s="43" t="s">
        <v>4202</v>
      </c>
      <c r="E53" s="51"/>
      <c r="F53" s="41">
        <v>5</v>
      </c>
      <c r="G53" s="41"/>
      <c r="H53" s="42">
        <f t="shared" si="0"/>
        <v>1214.9700000000003</v>
      </c>
      <c r="I53" s="43" t="s">
        <v>4143</v>
      </c>
      <c r="J53" s="39"/>
      <c r="K53" s="44">
        <v>46057</v>
      </c>
      <c r="L53" s="53">
        <v>46057</v>
      </c>
      <c r="M53" s="54" t="s">
        <v>4146</v>
      </c>
      <c r="N53" s="15"/>
      <c r="O53" s="43" t="s">
        <v>4147</v>
      </c>
      <c r="P53" s="47"/>
    </row>
    <row r="54" spans="1:16" x14ac:dyDescent="0.2">
      <c r="A54" s="48">
        <v>46059</v>
      </c>
      <c r="B54" s="36">
        <v>12</v>
      </c>
      <c r="C54" s="65" t="s">
        <v>4162</v>
      </c>
      <c r="D54" s="66" t="s">
        <v>4203</v>
      </c>
      <c r="E54" s="67"/>
      <c r="F54" s="68"/>
      <c r="G54" s="68">
        <v>9.5</v>
      </c>
      <c r="H54" s="42">
        <f t="shared" si="0"/>
        <v>1205.4700000000003</v>
      </c>
      <c r="I54" s="43" t="s">
        <v>4143</v>
      </c>
      <c r="J54" s="39"/>
      <c r="K54" s="44">
        <v>46059</v>
      </c>
      <c r="L54" s="53">
        <v>46059</v>
      </c>
      <c r="M54" s="54" t="s">
        <v>4159</v>
      </c>
      <c r="N54" s="15"/>
      <c r="O54" s="43" t="s">
        <v>4204</v>
      </c>
      <c r="P54" s="47"/>
    </row>
    <row r="55" spans="1:16" x14ac:dyDescent="0.2">
      <c r="A55" s="48">
        <v>46059</v>
      </c>
      <c r="B55" s="36">
        <v>13</v>
      </c>
      <c r="C55" s="65" t="s">
        <v>4205</v>
      </c>
      <c r="D55" s="66" t="s">
        <v>4206</v>
      </c>
      <c r="E55" s="67"/>
      <c r="F55" s="68"/>
      <c r="G55" s="68">
        <v>95</v>
      </c>
      <c r="H55" s="42">
        <f t="shared" si="0"/>
        <v>1110.4700000000003</v>
      </c>
      <c r="I55" s="43" t="s">
        <v>4143</v>
      </c>
      <c r="J55" s="39"/>
      <c r="K55" s="44">
        <v>46059</v>
      </c>
      <c r="L55" s="53">
        <v>46059</v>
      </c>
      <c r="M55" s="54" t="s">
        <v>4159</v>
      </c>
      <c r="N55" s="15"/>
      <c r="O55" s="43" t="s">
        <v>4207</v>
      </c>
      <c r="P55" s="47"/>
    </row>
    <row r="56" spans="1:16" hidden="1" x14ac:dyDescent="0.2">
      <c r="A56" s="48">
        <v>46062</v>
      </c>
      <c r="B56" s="36"/>
      <c r="C56" s="49" t="s">
        <v>4144</v>
      </c>
      <c r="D56" s="43" t="s">
        <v>4208</v>
      </c>
      <c r="E56" s="51"/>
      <c r="F56" s="41">
        <v>10</v>
      </c>
      <c r="G56" s="41"/>
      <c r="H56" s="42">
        <f t="shared" si="0"/>
        <v>1120.4700000000003</v>
      </c>
      <c r="I56" s="43" t="s">
        <v>4143</v>
      </c>
      <c r="J56" s="39"/>
      <c r="K56" s="44">
        <v>46062</v>
      </c>
      <c r="L56" s="53">
        <v>46062</v>
      </c>
      <c r="M56" s="54" t="s">
        <v>4146</v>
      </c>
      <c r="N56" s="15"/>
      <c r="O56" s="43" t="s">
        <v>4147</v>
      </c>
      <c r="P56" s="47"/>
    </row>
    <row r="57" spans="1:16" hidden="1" x14ac:dyDescent="0.2">
      <c r="A57" s="48">
        <v>46063</v>
      </c>
      <c r="B57" s="36"/>
      <c r="C57" s="49" t="s">
        <v>4144</v>
      </c>
      <c r="D57" s="43" t="s">
        <v>4208</v>
      </c>
      <c r="E57" s="51"/>
      <c r="F57" s="41">
        <v>5</v>
      </c>
      <c r="G57" s="41"/>
      <c r="H57" s="42">
        <f t="shared" si="0"/>
        <v>1125.4700000000003</v>
      </c>
      <c r="I57" s="43" t="s">
        <v>4143</v>
      </c>
      <c r="J57" s="39"/>
      <c r="K57" s="44">
        <v>46063</v>
      </c>
      <c r="L57" s="53">
        <v>46063</v>
      </c>
      <c r="M57" s="54" t="s">
        <v>4146</v>
      </c>
      <c r="N57" s="15"/>
      <c r="O57" s="43" t="s">
        <v>4147</v>
      </c>
      <c r="P57" s="47"/>
    </row>
    <row r="58" spans="1:16" hidden="1" x14ac:dyDescent="0.2">
      <c r="A58" s="48">
        <v>46064</v>
      </c>
      <c r="B58" s="36"/>
      <c r="C58" s="49" t="s">
        <v>4144</v>
      </c>
      <c r="D58" s="43" t="s">
        <v>4208</v>
      </c>
      <c r="E58" s="51"/>
      <c r="F58" s="41">
        <v>10</v>
      </c>
      <c r="G58" s="41"/>
      <c r="H58" s="42">
        <f t="shared" si="0"/>
        <v>1135.4700000000003</v>
      </c>
      <c r="I58" s="43" t="s">
        <v>4143</v>
      </c>
      <c r="J58" s="39"/>
      <c r="K58" s="44">
        <v>46064</v>
      </c>
      <c r="L58" s="53">
        <v>46064</v>
      </c>
      <c r="M58" s="54" t="s">
        <v>4146</v>
      </c>
      <c r="N58" s="15"/>
      <c r="O58" s="43" t="s">
        <v>4147</v>
      </c>
      <c r="P58" s="47"/>
    </row>
    <row r="59" spans="1:16" hidden="1" x14ac:dyDescent="0.2">
      <c r="A59" s="48">
        <v>46065</v>
      </c>
      <c r="B59" s="36"/>
      <c r="C59" s="49" t="s">
        <v>4144</v>
      </c>
      <c r="D59" s="43" t="s">
        <v>4208</v>
      </c>
      <c r="E59" s="51"/>
      <c r="F59" s="41">
        <v>10</v>
      </c>
      <c r="G59" s="41"/>
      <c r="H59" s="42">
        <f t="shared" si="0"/>
        <v>1145.4700000000003</v>
      </c>
      <c r="I59" s="43" t="s">
        <v>4143</v>
      </c>
      <c r="J59" s="39"/>
      <c r="K59" s="44">
        <v>46065</v>
      </c>
      <c r="L59" s="53">
        <v>46065</v>
      </c>
      <c r="M59" s="54" t="s">
        <v>4146</v>
      </c>
      <c r="N59" s="15"/>
      <c r="O59" s="43" t="s">
        <v>4147</v>
      </c>
      <c r="P59" s="47"/>
    </row>
    <row r="60" spans="1:16" hidden="1" x14ac:dyDescent="0.2">
      <c r="A60" s="48">
        <v>46065</v>
      </c>
      <c r="B60" s="36"/>
      <c r="C60" s="49" t="s">
        <v>4144</v>
      </c>
      <c r="D60" s="43" t="s">
        <v>4209</v>
      </c>
      <c r="E60" s="51"/>
      <c r="F60" s="41">
        <v>3.2</v>
      </c>
      <c r="G60" s="41"/>
      <c r="H60" s="42">
        <f t="shared" si="0"/>
        <v>1148.6700000000003</v>
      </c>
      <c r="I60" s="43" t="s">
        <v>4143</v>
      </c>
      <c r="J60" s="39"/>
      <c r="K60" s="44">
        <v>46065</v>
      </c>
      <c r="L60" s="53">
        <v>46065</v>
      </c>
      <c r="M60" s="54" t="s">
        <v>4149</v>
      </c>
      <c r="N60" s="15"/>
      <c r="O60" s="43" t="s">
        <v>4147</v>
      </c>
      <c r="P60" s="47"/>
    </row>
    <row r="61" spans="1:16" hidden="1" x14ac:dyDescent="0.2">
      <c r="A61" s="48">
        <v>46066</v>
      </c>
      <c r="B61" s="36"/>
      <c r="C61" s="49" t="s">
        <v>4144</v>
      </c>
      <c r="D61" s="43" t="s">
        <v>4208</v>
      </c>
      <c r="E61" s="51"/>
      <c r="F61" s="41">
        <v>20</v>
      </c>
      <c r="G61" s="41"/>
      <c r="H61" s="42">
        <f t="shared" si="0"/>
        <v>1168.6700000000003</v>
      </c>
      <c r="I61" s="43" t="s">
        <v>4143</v>
      </c>
      <c r="J61" s="39"/>
      <c r="K61" s="44">
        <v>46066</v>
      </c>
      <c r="L61" s="53">
        <v>46066</v>
      </c>
      <c r="M61" s="54" t="s">
        <v>4146</v>
      </c>
      <c r="N61" s="15"/>
      <c r="O61" s="43" t="s">
        <v>4147</v>
      </c>
      <c r="P61" s="47"/>
    </row>
    <row r="62" spans="1:16" hidden="1" x14ac:dyDescent="0.2">
      <c r="A62" s="48">
        <v>46067</v>
      </c>
      <c r="B62" s="36">
        <v>14</v>
      </c>
      <c r="C62" s="49" t="s">
        <v>4162</v>
      </c>
      <c r="D62" s="43" t="s">
        <v>4210</v>
      </c>
      <c r="E62" s="51"/>
      <c r="F62" s="41"/>
      <c r="G62" s="41">
        <v>176</v>
      </c>
      <c r="H62" s="42">
        <f t="shared" si="0"/>
        <v>992.6700000000003</v>
      </c>
      <c r="I62" s="43" t="s">
        <v>4143</v>
      </c>
      <c r="J62" s="39"/>
      <c r="K62" s="44">
        <v>46067</v>
      </c>
      <c r="L62" s="53">
        <v>46067</v>
      </c>
      <c r="M62" s="54" t="s">
        <v>4162</v>
      </c>
      <c r="N62" s="15"/>
      <c r="O62" s="43" t="s">
        <v>4211</v>
      </c>
      <c r="P62" s="47"/>
    </row>
    <row r="63" spans="1:16" x14ac:dyDescent="0.2">
      <c r="A63" s="48">
        <v>46069</v>
      </c>
      <c r="B63" s="36">
        <v>15</v>
      </c>
      <c r="C63" s="65" t="s">
        <v>4175</v>
      </c>
      <c r="D63" s="66" t="s">
        <v>4212</v>
      </c>
      <c r="E63" s="67"/>
      <c r="F63" s="68"/>
      <c r="G63" s="68">
        <v>28.2</v>
      </c>
      <c r="H63" s="42">
        <f t="shared" si="0"/>
        <v>964.47000000000025</v>
      </c>
      <c r="I63" s="43" t="s">
        <v>4143</v>
      </c>
      <c r="J63" s="39"/>
      <c r="K63" s="44">
        <v>46069</v>
      </c>
      <c r="L63" s="53">
        <v>46069</v>
      </c>
      <c r="M63" s="43" t="s">
        <v>4213</v>
      </c>
      <c r="N63" s="15"/>
      <c r="O63" s="43" t="s">
        <v>4214</v>
      </c>
      <c r="P63" s="47"/>
    </row>
    <row r="64" spans="1:16" hidden="1" x14ac:dyDescent="0.2">
      <c r="A64" s="48">
        <v>46073</v>
      </c>
      <c r="B64" s="36"/>
      <c r="C64" s="49" t="s">
        <v>4144</v>
      </c>
      <c r="D64" s="43" t="s">
        <v>4215</v>
      </c>
      <c r="E64" s="51"/>
      <c r="F64" s="41">
        <v>28.3</v>
      </c>
      <c r="G64" s="41"/>
      <c r="H64" s="42">
        <f t="shared" si="0"/>
        <v>992.77000000000021</v>
      </c>
      <c r="I64" s="43" t="s">
        <v>4143</v>
      </c>
      <c r="J64" s="39"/>
      <c r="K64" s="44">
        <v>46073</v>
      </c>
      <c r="L64" s="53">
        <v>46073</v>
      </c>
      <c r="M64" s="54" t="s">
        <v>4149</v>
      </c>
      <c r="N64" s="15"/>
      <c r="O64" s="43" t="s">
        <v>4147</v>
      </c>
      <c r="P64" s="47"/>
    </row>
    <row r="65" spans="1:16" hidden="1" x14ac:dyDescent="0.2">
      <c r="A65" s="48">
        <v>46073</v>
      </c>
      <c r="B65" s="36"/>
      <c r="C65" s="49" t="s">
        <v>4144</v>
      </c>
      <c r="D65" s="43" t="s">
        <v>4216</v>
      </c>
      <c r="E65" s="51"/>
      <c r="F65" s="41">
        <v>1</v>
      </c>
      <c r="G65" s="41"/>
      <c r="H65" s="42">
        <f t="shared" si="0"/>
        <v>993.77000000000021</v>
      </c>
      <c r="I65" s="43" t="s">
        <v>4143</v>
      </c>
      <c r="J65" s="39"/>
      <c r="K65" s="44">
        <v>46073</v>
      </c>
      <c r="L65" s="53">
        <v>46073</v>
      </c>
      <c r="M65" s="54" t="s">
        <v>4149</v>
      </c>
      <c r="N65" s="15"/>
      <c r="O65" s="43" t="s">
        <v>4147</v>
      </c>
      <c r="P65" s="47"/>
    </row>
    <row r="66" spans="1:16" hidden="1" x14ac:dyDescent="0.2">
      <c r="A66" s="48">
        <v>46075</v>
      </c>
      <c r="B66" s="36"/>
      <c r="C66" s="49" t="s">
        <v>4144</v>
      </c>
      <c r="D66" s="43" t="s">
        <v>4217</v>
      </c>
      <c r="E66" s="51"/>
      <c r="F66" s="41">
        <v>16.5</v>
      </c>
      <c r="G66" s="41"/>
      <c r="H66" s="42">
        <f t="shared" si="0"/>
        <v>1010.2700000000002</v>
      </c>
      <c r="I66" s="43" t="s">
        <v>4143</v>
      </c>
      <c r="J66" s="39"/>
      <c r="K66" s="44">
        <v>46075</v>
      </c>
      <c r="L66" s="53">
        <v>46075</v>
      </c>
      <c r="M66" s="54" t="s">
        <v>4149</v>
      </c>
      <c r="N66" s="15"/>
      <c r="O66" s="43" t="s">
        <v>4147</v>
      </c>
      <c r="P66" s="47"/>
    </row>
    <row r="67" spans="1:16" hidden="1" x14ac:dyDescent="0.2">
      <c r="A67" s="48">
        <v>46076</v>
      </c>
      <c r="B67" s="36"/>
      <c r="C67" s="49" t="s">
        <v>4144</v>
      </c>
      <c r="D67" s="43" t="s">
        <v>4215</v>
      </c>
      <c r="E67" s="51"/>
      <c r="F67" s="41">
        <v>11.7</v>
      </c>
      <c r="G67" s="41"/>
      <c r="H67" s="42">
        <f t="shared" si="0"/>
        <v>1021.9700000000003</v>
      </c>
      <c r="I67" s="43" t="s">
        <v>4143</v>
      </c>
      <c r="J67" s="39"/>
      <c r="K67" s="44">
        <v>46076</v>
      </c>
      <c r="L67" s="53">
        <v>46076</v>
      </c>
      <c r="M67" s="54" t="s">
        <v>4149</v>
      </c>
      <c r="N67" s="15"/>
      <c r="O67" s="43" t="s">
        <v>4147</v>
      </c>
      <c r="P67" s="47"/>
    </row>
    <row r="68" spans="1:16" hidden="1" x14ac:dyDescent="0.2">
      <c r="A68" s="48">
        <v>46076</v>
      </c>
      <c r="B68" s="36"/>
      <c r="C68" s="49" t="s">
        <v>4144</v>
      </c>
      <c r="D68" s="43" t="s">
        <v>4218</v>
      </c>
      <c r="E68" s="51"/>
      <c r="F68" s="41">
        <v>0.5</v>
      </c>
      <c r="G68" s="41"/>
      <c r="H68" s="42">
        <f t="shared" si="0"/>
        <v>1022.4700000000003</v>
      </c>
      <c r="I68" s="43" t="s">
        <v>4143</v>
      </c>
      <c r="J68" s="39"/>
      <c r="K68" s="44">
        <v>46076</v>
      </c>
      <c r="L68" s="53">
        <v>46076</v>
      </c>
      <c r="M68" s="54" t="s">
        <v>4149</v>
      </c>
      <c r="N68" s="15"/>
      <c r="O68" s="43" t="s">
        <v>4147</v>
      </c>
      <c r="P68" s="47"/>
    </row>
    <row r="69" spans="1:16" hidden="1" x14ac:dyDescent="0.2">
      <c r="A69" s="48">
        <v>46077</v>
      </c>
      <c r="B69" s="36"/>
      <c r="C69" s="49" t="s">
        <v>4144</v>
      </c>
      <c r="D69" s="43" t="s">
        <v>4219</v>
      </c>
      <c r="E69" s="51"/>
      <c r="F69" s="41">
        <v>25</v>
      </c>
      <c r="G69" s="41"/>
      <c r="H69" s="42">
        <f t="shared" si="0"/>
        <v>1047.4700000000003</v>
      </c>
      <c r="I69" s="43" t="s">
        <v>4143</v>
      </c>
      <c r="J69" s="39"/>
      <c r="K69" s="44">
        <v>46077</v>
      </c>
      <c r="L69" s="53">
        <v>46077</v>
      </c>
      <c r="M69" s="54" t="s">
        <v>4220</v>
      </c>
      <c r="N69" s="15"/>
      <c r="O69" s="43" t="s">
        <v>4221</v>
      </c>
      <c r="P69" s="47"/>
    </row>
    <row r="70" spans="1:16" hidden="1" x14ac:dyDescent="0.2">
      <c r="A70" s="48">
        <v>46077</v>
      </c>
      <c r="B70" s="36"/>
      <c r="C70" s="49" t="s">
        <v>4144</v>
      </c>
      <c r="D70" s="43" t="s">
        <v>4222</v>
      </c>
      <c r="E70" s="51"/>
      <c r="F70" s="41">
        <v>50</v>
      </c>
      <c r="G70" s="41"/>
      <c r="H70" s="42">
        <f t="shared" si="0"/>
        <v>1097.4700000000003</v>
      </c>
      <c r="I70" s="43" t="s">
        <v>4143</v>
      </c>
      <c r="J70" s="39"/>
      <c r="K70" s="44">
        <v>46077</v>
      </c>
      <c r="L70" s="53">
        <v>46077</v>
      </c>
      <c r="M70" s="54" t="s">
        <v>4223</v>
      </c>
      <c r="N70" s="15"/>
      <c r="O70" s="43" t="s">
        <v>4224</v>
      </c>
      <c r="P70" s="47"/>
    </row>
    <row r="71" spans="1:16" hidden="1" x14ac:dyDescent="0.2">
      <c r="A71" s="48">
        <v>46077</v>
      </c>
      <c r="B71" s="36"/>
      <c r="C71" s="49" t="s">
        <v>4144</v>
      </c>
      <c r="D71" s="43" t="s">
        <v>4191</v>
      </c>
      <c r="E71" s="51"/>
      <c r="F71" s="41">
        <v>10</v>
      </c>
      <c r="G71" s="41"/>
      <c r="H71" s="42">
        <f t="shared" si="0"/>
        <v>1107.4700000000003</v>
      </c>
      <c r="I71" s="43" t="s">
        <v>4143</v>
      </c>
      <c r="J71" s="39"/>
      <c r="K71" s="44">
        <v>46077</v>
      </c>
      <c r="L71" s="53">
        <v>46077</v>
      </c>
      <c r="M71" s="54" t="s">
        <v>4149</v>
      </c>
      <c r="N71" s="15"/>
      <c r="O71" s="43" t="s">
        <v>4147</v>
      </c>
      <c r="P71" s="47"/>
    </row>
    <row r="72" spans="1:16" hidden="1" x14ac:dyDescent="0.2">
      <c r="A72" s="48">
        <v>46078</v>
      </c>
      <c r="B72" s="36">
        <v>16</v>
      </c>
      <c r="C72" s="49" t="s">
        <v>4225</v>
      </c>
      <c r="D72" s="43" t="s">
        <v>4226</v>
      </c>
      <c r="E72" s="51"/>
      <c r="F72" s="41"/>
      <c r="G72" s="41">
        <v>155.69999999999999</v>
      </c>
      <c r="H72" s="42">
        <f t="shared" si="0"/>
        <v>951.77000000000021</v>
      </c>
      <c r="I72" s="43" t="s">
        <v>4143</v>
      </c>
      <c r="J72" s="39"/>
      <c r="K72" s="44">
        <v>46078</v>
      </c>
      <c r="L72" s="53">
        <v>46078</v>
      </c>
      <c r="M72" s="54" t="s">
        <v>4227</v>
      </c>
      <c r="N72" s="15"/>
      <c r="O72" s="43" t="s">
        <v>4228</v>
      </c>
      <c r="P72" s="47"/>
    </row>
    <row r="73" spans="1:16" hidden="1" x14ac:dyDescent="0.2">
      <c r="A73" s="48">
        <v>46078</v>
      </c>
      <c r="B73" s="36"/>
      <c r="C73" s="49" t="s">
        <v>4144</v>
      </c>
      <c r="D73" s="43" t="s">
        <v>4217</v>
      </c>
      <c r="E73" s="51"/>
      <c r="F73" s="41">
        <v>14.3</v>
      </c>
      <c r="G73" s="41"/>
      <c r="H73" s="42">
        <f t="shared" si="0"/>
        <v>966.07000000000016</v>
      </c>
      <c r="I73" s="43" t="s">
        <v>4143</v>
      </c>
      <c r="J73" s="39"/>
      <c r="K73" s="44">
        <v>46078</v>
      </c>
      <c r="L73" s="53">
        <v>46078</v>
      </c>
      <c r="M73" s="54" t="s">
        <v>4149</v>
      </c>
      <c r="N73" s="15"/>
      <c r="O73" s="43" t="s">
        <v>4147</v>
      </c>
      <c r="P73" s="47"/>
    </row>
    <row r="74" spans="1:16" hidden="1" x14ac:dyDescent="0.2">
      <c r="A74" s="48">
        <v>46078</v>
      </c>
      <c r="B74" s="36"/>
      <c r="C74" s="49" t="s">
        <v>4144</v>
      </c>
      <c r="D74" s="43" t="s">
        <v>4148</v>
      </c>
      <c r="E74" s="51"/>
      <c r="F74" s="41">
        <v>2.75</v>
      </c>
      <c r="G74" s="41"/>
      <c r="H74" s="42">
        <f t="shared" si="0"/>
        <v>968.82000000000016</v>
      </c>
      <c r="I74" s="43" t="s">
        <v>4143</v>
      </c>
      <c r="J74" s="39"/>
      <c r="K74" s="44">
        <v>46078</v>
      </c>
      <c r="L74" s="53">
        <v>46078</v>
      </c>
      <c r="M74" s="54" t="s">
        <v>4149</v>
      </c>
      <c r="N74" s="15"/>
      <c r="O74" s="43" t="s">
        <v>4147</v>
      </c>
      <c r="P74" s="47"/>
    </row>
    <row r="75" spans="1:16" hidden="1" x14ac:dyDescent="0.2">
      <c r="A75" s="48">
        <v>46079</v>
      </c>
      <c r="B75" s="36">
        <v>17</v>
      </c>
      <c r="C75" s="49" t="s">
        <v>4229</v>
      </c>
      <c r="D75" s="43" t="s">
        <v>4230</v>
      </c>
      <c r="E75" s="51"/>
      <c r="F75" s="41"/>
      <c r="G75" s="41">
        <v>94.43</v>
      </c>
      <c r="H75" s="42">
        <f t="shared" si="0"/>
        <v>874.3900000000001</v>
      </c>
      <c r="I75" s="43" t="s">
        <v>4143</v>
      </c>
      <c r="J75" s="39"/>
      <c r="K75" s="44">
        <v>46079</v>
      </c>
      <c r="L75" s="53">
        <v>46079</v>
      </c>
      <c r="M75" s="54" t="s">
        <v>4167</v>
      </c>
      <c r="N75" s="15"/>
      <c r="O75" s="43" t="s">
        <v>4231</v>
      </c>
      <c r="P75" s="47"/>
    </row>
    <row r="76" spans="1:16" hidden="1" x14ac:dyDescent="0.2">
      <c r="A76" s="48">
        <v>46079</v>
      </c>
      <c r="B76" s="36">
        <v>18</v>
      </c>
      <c r="C76" s="49" t="s">
        <v>4232</v>
      </c>
      <c r="D76" s="43" t="s">
        <v>4233</v>
      </c>
      <c r="E76" s="51"/>
      <c r="F76" s="41"/>
      <c r="G76" s="41">
        <v>51.9</v>
      </c>
      <c r="H76" s="42">
        <f t="shared" si="0"/>
        <v>822.49000000000012</v>
      </c>
      <c r="I76" s="43" t="s">
        <v>4143</v>
      </c>
      <c r="J76" s="39"/>
      <c r="K76" s="44">
        <v>46079</v>
      </c>
      <c r="L76" s="53">
        <v>46079</v>
      </c>
      <c r="M76" s="54" t="s">
        <v>4167</v>
      </c>
      <c r="N76" s="15"/>
      <c r="O76" s="43" t="s">
        <v>4234</v>
      </c>
      <c r="P76" s="47"/>
    </row>
    <row r="77" spans="1:16" x14ac:dyDescent="0.2">
      <c r="A77" s="48">
        <v>46080</v>
      </c>
      <c r="B77" s="36">
        <v>19</v>
      </c>
      <c r="C77" s="65" t="s">
        <v>4235</v>
      </c>
      <c r="D77" s="66" t="s">
        <v>4236</v>
      </c>
      <c r="E77" s="67"/>
      <c r="F77" s="68"/>
      <c r="G77" s="68">
        <v>70</v>
      </c>
      <c r="H77" s="42">
        <f t="shared" ref="H77:H119" si="1">+H76+F77-G77</f>
        <v>752.49000000000012</v>
      </c>
      <c r="I77" s="43" t="s">
        <v>4143</v>
      </c>
      <c r="J77" s="39"/>
      <c r="K77" s="44">
        <v>46080</v>
      </c>
      <c r="L77" s="53">
        <v>46080</v>
      </c>
      <c r="M77" s="54" t="s">
        <v>4177</v>
      </c>
      <c r="N77" s="15"/>
      <c r="O77" s="43" t="s">
        <v>4178</v>
      </c>
      <c r="P77" s="47"/>
    </row>
    <row r="78" spans="1:16" hidden="1" x14ac:dyDescent="0.2">
      <c r="A78" s="48">
        <v>46080</v>
      </c>
      <c r="B78" s="36"/>
      <c r="C78" s="49" t="s">
        <v>4144</v>
      </c>
      <c r="D78" s="43" t="s">
        <v>4145</v>
      </c>
      <c r="E78" s="51"/>
      <c r="F78" s="41">
        <v>20</v>
      </c>
      <c r="G78" s="41"/>
      <c r="H78" s="42">
        <f t="shared" si="1"/>
        <v>772.49000000000012</v>
      </c>
      <c r="I78" s="43" t="s">
        <v>4143</v>
      </c>
      <c r="J78" s="39"/>
      <c r="K78" s="44">
        <v>46080</v>
      </c>
      <c r="L78" s="53">
        <v>46080</v>
      </c>
      <c r="M78" s="54" t="s">
        <v>4146</v>
      </c>
      <c r="N78" s="15"/>
      <c r="O78" s="43" t="s">
        <v>4147</v>
      </c>
      <c r="P78" s="47"/>
    </row>
    <row r="79" spans="1:16" hidden="1" x14ac:dyDescent="0.2">
      <c r="A79" s="48">
        <v>46080</v>
      </c>
      <c r="B79" s="36"/>
      <c r="C79" s="49" t="s">
        <v>4144</v>
      </c>
      <c r="D79" s="43" t="s">
        <v>4237</v>
      </c>
      <c r="E79" s="51"/>
      <c r="F79" s="41">
        <v>5</v>
      </c>
      <c r="G79" s="41"/>
      <c r="H79" s="42">
        <f t="shared" si="1"/>
        <v>777.49000000000012</v>
      </c>
      <c r="I79" s="43" t="s">
        <v>4143</v>
      </c>
      <c r="J79" s="39"/>
      <c r="K79" s="44">
        <v>46080</v>
      </c>
      <c r="L79" s="53">
        <v>46080</v>
      </c>
      <c r="M79" s="54" t="s">
        <v>4146</v>
      </c>
      <c r="N79" s="15"/>
      <c r="O79" s="43" t="s">
        <v>4147</v>
      </c>
      <c r="P79" s="47"/>
    </row>
    <row r="80" spans="1:16" hidden="1" x14ac:dyDescent="0.2">
      <c r="A80" s="48">
        <v>46081</v>
      </c>
      <c r="B80" s="36"/>
      <c r="C80" s="49" t="s">
        <v>4144</v>
      </c>
      <c r="D80" s="43" t="s">
        <v>4238</v>
      </c>
      <c r="E80" s="51"/>
      <c r="F80" s="41">
        <v>10</v>
      </c>
      <c r="G80" s="41"/>
      <c r="H80" s="42">
        <f t="shared" si="1"/>
        <v>787.49000000000012</v>
      </c>
      <c r="I80" s="43" t="s">
        <v>4143</v>
      </c>
      <c r="J80" s="39"/>
      <c r="K80" s="44">
        <v>46081</v>
      </c>
      <c r="L80" s="53">
        <v>46081</v>
      </c>
      <c r="M80" s="54" t="s">
        <v>4149</v>
      </c>
      <c r="N80" s="15"/>
      <c r="O80" s="43" t="s">
        <v>4147</v>
      </c>
      <c r="P80" s="47"/>
    </row>
    <row r="81" spans="1:16" hidden="1" x14ac:dyDescent="0.2">
      <c r="A81" s="48">
        <v>46081</v>
      </c>
      <c r="B81" s="36"/>
      <c r="C81" s="49" t="s">
        <v>4144</v>
      </c>
      <c r="D81" s="43" t="s">
        <v>4150</v>
      </c>
      <c r="E81" s="51"/>
      <c r="F81" s="41">
        <v>10</v>
      </c>
      <c r="G81" s="41"/>
      <c r="H81" s="42">
        <f t="shared" si="1"/>
        <v>797.49000000000012</v>
      </c>
      <c r="I81" s="43" t="s">
        <v>4143</v>
      </c>
      <c r="J81" s="39"/>
      <c r="K81" s="44">
        <v>46081</v>
      </c>
      <c r="L81" s="53">
        <v>46081</v>
      </c>
      <c r="M81" s="54" t="s">
        <v>4146</v>
      </c>
      <c r="N81" s="15"/>
      <c r="O81" s="43" t="s">
        <v>4147</v>
      </c>
      <c r="P81" s="47"/>
    </row>
    <row r="82" spans="1:16" hidden="1" x14ac:dyDescent="0.2">
      <c r="A82" s="48">
        <v>46082</v>
      </c>
      <c r="B82" s="36"/>
      <c r="C82" s="49" t="s">
        <v>4144</v>
      </c>
      <c r="D82" s="43" t="s">
        <v>4150</v>
      </c>
      <c r="E82" s="51"/>
      <c r="F82" s="41">
        <v>5</v>
      </c>
      <c r="G82" s="41"/>
      <c r="H82" s="42">
        <f t="shared" si="1"/>
        <v>802.49000000000012</v>
      </c>
      <c r="I82" s="43" t="s">
        <v>4143</v>
      </c>
      <c r="J82" s="39"/>
      <c r="K82" s="44">
        <v>46082</v>
      </c>
      <c r="L82" s="53">
        <v>46082</v>
      </c>
      <c r="M82" s="54" t="s">
        <v>4146</v>
      </c>
      <c r="N82" s="15"/>
      <c r="O82" s="43" t="s">
        <v>4147</v>
      </c>
      <c r="P82" s="47"/>
    </row>
    <row r="83" spans="1:16" hidden="1" x14ac:dyDescent="0.2">
      <c r="A83" s="48">
        <v>46083</v>
      </c>
      <c r="B83" s="56"/>
      <c r="C83" s="49" t="s">
        <v>4144</v>
      </c>
      <c r="D83" s="43" t="s">
        <v>4215</v>
      </c>
      <c r="E83" s="51"/>
      <c r="F83" s="41">
        <v>10.75</v>
      </c>
      <c r="G83" s="41"/>
      <c r="H83" s="42">
        <f t="shared" si="1"/>
        <v>813.24000000000012</v>
      </c>
      <c r="I83" s="43" t="s">
        <v>4143</v>
      </c>
      <c r="J83" s="39"/>
      <c r="K83" s="44">
        <v>46083</v>
      </c>
      <c r="L83" s="57">
        <v>46083</v>
      </c>
      <c r="M83" s="54" t="s">
        <v>4149</v>
      </c>
      <c r="N83" s="15"/>
      <c r="O83" s="43" t="s">
        <v>4147</v>
      </c>
      <c r="P83" s="47"/>
    </row>
    <row r="84" spans="1:16" hidden="1" x14ac:dyDescent="0.2">
      <c r="A84" s="48">
        <v>46084</v>
      </c>
      <c r="B84" s="56"/>
      <c r="C84" s="49" t="s">
        <v>4239</v>
      </c>
      <c r="D84" s="43" t="s">
        <v>4240</v>
      </c>
      <c r="E84" s="51"/>
      <c r="F84" s="41">
        <v>10</v>
      </c>
      <c r="G84" s="41"/>
      <c r="H84" s="42">
        <f t="shared" si="1"/>
        <v>823.24000000000012</v>
      </c>
      <c r="I84" s="43" t="s">
        <v>4143</v>
      </c>
      <c r="J84" s="39"/>
      <c r="K84" s="44">
        <v>46084</v>
      </c>
      <c r="L84" s="57">
        <v>46084</v>
      </c>
      <c r="M84" s="54" t="s">
        <v>4241</v>
      </c>
      <c r="N84" s="15"/>
      <c r="O84" s="43" t="s">
        <v>4242</v>
      </c>
      <c r="P84" s="47"/>
    </row>
    <row r="85" spans="1:16" hidden="1" x14ac:dyDescent="0.2">
      <c r="A85" s="48">
        <v>46087</v>
      </c>
      <c r="B85" s="36"/>
      <c r="C85" s="49" t="s">
        <v>4144</v>
      </c>
      <c r="D85" s="43" t="s">
        <v>4243</v>
      </c>
      <c r="E85" s="43"/>
      <c r="F85" s="41">
        <v>1</v>
      </c>
      <c r="G85" s="41"/>
      <c r="H85" s="42">
        <f t="shared" si="1"/>
        <v>824.24000000000012</v>
      </c>
      <c r="I85" s="43" t="s">
        <v>4143</v>
      </c>
      <c r="J85" s="39"/>
      <c r="K85" s="44">
        <v>46087</v>
      </c>
      <c r="L85" s="53">
        <v>46087</v>
      </c>
      <c r="M85" s="43" t="s">
        <v>4149</v>
      </c>
      <c r="N85" s="15"/>
      <c r="O85" s="43" t="s">
        <v>4147</v>
      </c>
      <c r="P85" s="47"/>
    </row>
    <row r="86" spans="1:16" ht="12.75" hidden="1" customHeight="1" x14ac:dyDescent="0.2">
      <c r="A86" s="48">
        <v>46090</v>
      </c>
      <c r="B86" s="36"/>
      <c r="C86" s="58" t="s">
        <v>4144</v>
      </c>
      <c r="D86" s="43" t="s">
        <v>4150</v>
      </c>
      <c r="E86" s="43"/>
      <c r="F86" s="41">
        <v>20</v>
      </c>
      <c r="G86" s="41"/>
      <c r="H86" s="42">
        <f t="shared" si="1"/>
        <v>844.24000000000012</v>
      </c>
      <c r="I86" s="43" t="s">
        <v>4143</v>
      </c>
      <c r="J86" s="39"/>
      <c r="K86" s="44">
        <v>46090</v>
      </c>
      <c r="L86" s="53">
        <v>46090</v>
      </c>
      <c r="M86" s="43" t="s">
        <v>4146</v>
      </c>
      <c r="N86" s="44"/>
      <c r="O86" s="43" t="s">
        <v>4147</v>
      </c>
      <c r="P86" s="59"/>
    </row>
    <row r="87" spans="1:16" ht="12.75" hidden="1" customHeight="1" x14ac:dyDescent="0.2">
      <c r="A87" s="48">
        <v>46091</v>
      </c>
      <c r="B87" s="36"/>
      <c r="C87" s="58" t="s">
        <v>4144</v>
      </c>
      <c r="D87" s="43" t="s">
        <v>4244</v>
      </c>
      <c r="E87" s="43"/>
      <c r="F87" s="41">
        <v>8.6999999999999993</v>
      </c>
      <c r="G87" s="41"/>
      <c r="H87" s="42">
        <f t="shared" si="1"/>
        <v>852.94000000000017</v>
      </c>
      <c r="I87" s="43" t="s">
        <v>4143</v>
      </c>
      <c r="J87" s="39"/>
      <c r="K87" s="44">
        <v>46091</v>
      </c>
      <c r="L87" s="53">
        <v>46091</v>
      </c>
      <c r="M87" s="43" t="s">
        <v>4149</v>
      </c>
      <c r="N87" s="15"/>
      <c r="O87" s="43" t="s">
        <v>4147</v>
      </c>
      <c r="P87" s="59"/>
    </row>
    <row r="88" spans="1:16" hidden="1" x14ac:dyDescent="0.2">
      <c r="A88" s="48">
        <v>46092</v>
      </c>
      <c r="B88" s="36">
        <v>20</v>
      </c>
      <c r="C88" s="58" t="s">
        <v>4162</v>
      </c>
      <c r="D88" s="43" t="s">
        <v>4245</v>
      </c>
      <c r="E88" s="43"/>
      <c r="F88" s="41"/>
      <c r="G88" s="41">
        <v>2</v>
      </c>
      <c r="H88" s="42">
        <f t="shared" si="1"/>
        <v>850.94000000000017</v>
      </c>
      <c r="I88" s="43" t="s">
        <v>4143</v>
      </c>
      <c r="J88" s="39"/>
      <c r="K88" s="44">
        <v>46092</v>
      </c>
      <c r="L88" s="53">
        <v>46092</v>
      </c>
      <c r="M88" s="43" t="s">
        <v>4162</v>
      </c>
      <c r="N88" s="52"/>
      <c r="O88" s="43" t="s">
        <v>4246</v>
      </c>
      <c r="P88" s="59"/>
    </row>
    <row r="89" spans="1:16" x14ac:dyDescent="0.2">
      <c r="A89" s="48">
        <v>46093</v>
      </c>
      <c r="B89" s="36">
        <v>21</v>
      </c>
      <c r="C89" s="70" t="s">
        <v>4247</v>
      </c>
      <c r="D89" s="66" t="s">
        <v>4248</v>
      </c>
      <c r="E89" s="66"/>
      <c r="F89" s="68"/>
      <c r="G89" s="68">
        <v>4.71</v>
      </c>
      <c r="H89" s="42">
        <f t="shared" si="1"/>
        <v>846.23000000000013</v>
      </c>
      <c r="I89" s="43" t="s">
        <v>4143</v>
      </c>
      <c r="J89" s="39"/>
      <c r="K89" s="44">
        <v>46093</v>
      </c>
      <c r="L89" s="53">
        <v>46093</v>
      </c>
      <c r="M89" s="43" t="s">
        <v>4188</v>
      </c>
      <c r="N89" s="52" t="s">
        <v>32</v>
      </c>
      <c r="O89" s="43" t="s">
        <v>4249</v>
      </c>
      <c r="P89" s="59"/>
    </row>
    <row r="90" spans="1:16" hidden="1" x14ac:dyDescent="0.2">
      <c r="A90" s="48">
        <v>46093</v>
      </c>
      <c r="B90" s="36">
        <v>22</v>
      </c>
      <c r="C90" s="58" t="s">
        <v>4250</v>
      </c>
      <c r="D90" s="43" t="s">
        <v>4251</v>
      </c>
      <c r="E90" s="43"/>
      <c r="F90" s="41"/>
      <c r="G90" s="41">
        <v>55.19</v>
      </c>
      <c r="H90" s="42">
        <f t="shared" si="1"/>
        <v>791.04000000000019</v>
      </c>
      <c r="I90" s="43" t="s">
        <v>4143</v>
      </c>
      <c r="J90" s="39"/>
      <c r="K90" s="44">
        <v>46093</v>
      </c>
      <c r="L90" s="53">
        <v>46093</v>
      </c>
      <c r="M90" s="43" t="s">
        <v>4167</v>
      </c>
      <c r="N90" s="44"/>
      <c r="O90" s="43" t="s">
        <v>4252</v>
      </c>
      <c r="P90" s="59"/>
    </row>
    <row r="91" spans="1:16" hidden="1" x14ac:dyDescent="0.2">
      <c r="A91" s="48">
        <v>46093</v>
      </c>
      <c r="B91" s="36"/>
      <c r="C91" s="58" t="s">
        <v>4144</v>
      </c>
      <c r="D91" s="43" t="s">
        <v>4253</v>
      </c>
      <c r="E91" s="43"/>
      <c r="F91" s="41">
        <v>0.5</v>
      </c>
      <c r="G91" s="41"/>
      <c r="H91" s="42">
        <f t="shared" si="1"/>
        <v>791.54000000000019</v>
      </c>
      <c r="I91" s="43" t="s">
        <v>4143</v>
      </c>
      <c r="J91" s="39"/>
      <c r="K91" s="44">
        <v>46093</v>
      </c>
      <c r="L91" s="53">
        <v>46093</v>
      </c>
      <c r="M91" s="43" t="s">
        <v>4149</v>
      </c>
      <c r="N91" s="15"/>
      <c r="O91" s="43" t="s">
        <v>4147</v>
      </c>
      <c r="P91" s="59"/>
    </row>
    <row r="92" spans="1:16" hidden="1" x14ac:dyDescent="0.2">
      <c r="A92" s="48">
        <v>46094</v>
      </c>
      <c r="B92" s="36"/>
      <c r="C92" s="49" t="s">
        <v>4144</v>
      </c>
      <c r="D92" s="43" t="s">
        <v>4148</v>
      </c>
      <c r="E92" s="43"/>
      <c r="F92" s="41">
        <v>11.75</v>
      </c>
      <c r="G92" s="41"/>
      <c r="H92" s="42">
        <f t="shared" si="1"/>
        <v>803.29000000000019</v>
      </c>
      <c r="I92" s="43" t="s">
        <v>4143</v>
      </c>
      <c r="J92" s="39"/>
      <c r="K92" s="44">
        <v>46094</v>
      </c>
      <c r="L92" s="53">
        <v>46094</v>
      </c>
      <c r="M92" s="43" t="s">
        <v>4149</v>
      </c>
      <c r="N92" s="15"/>
      <c r="O92" s="43" t="s">
        <v>4147</v>
      </c>
      <c r="P92" s="47"/>
    </row>
    <row r="93" spans="1:16" hidden="1" x14ac:dyDescent="0.2">
      <c r="A93" s="48">
        <v>46094</v>
      </c>
      <c r="B93" s="36"/>
      <c r="C93" s="49" t="s">
        <v>4144</v>
      </c>
      <c r="D93" s="43" t="s">
        <v>4254</v>
      </c>
      <c r="E93" s="43"/>
      <c r="F93" s="41">
        <v>5</v>
      </c>
      <c r="G93" s="41"/>
      <c r="H93" s="42">
        <f t="shared" si="1"/>
        <v>808.29000000000019</v>
      </c>
      <c r="I93" s="43" t="s">
        <v>4143</v>
      </c>
      <c r="J93" s="39"/>
      <c r="K93" s="44">
        <v>46094</v>
      </c>
      <c r="L93" s="53">
        <v>46094</v>
      </c>
      <c r="M93" s="43" t="s">
        <v>4149</v>
      </c>
      <c r="N93" s="15"/>
      <c r="O93" s="43" t="s">
        <v>4147</v>
      </c>
      <c r="P93" s="47"/>
    </row>
    <row r="94" spans="1:16" hidden="1" x14ac:dyDescent="0.2">
      <c r="A94" s="48">
        <v>46095</v>
      </c>
      <c r="B94" s="36"/>
      <c r="C94" s="49" t="s">
        <v>4144</v>
      </c>
      <c r="D94" s="43" t="s">
        <v>4255</v>
      </c>
      <c r="E94" s="43"/>
      <c r="F94" s="41">
        <v>27.9</v>
      </c>
      <c r="G94" s="41"/>
      <c r="H94" s="42">
        <f t="shared" si="1"/>
        <v>836.19000000000017</v>
      </c>
      <c r="I94" s="43" t="s">
        <v>4143</v>
      </c>
      <c r="J94" s="39"/>
      <c r="K94" s="44">
        <v>46095</v>
      </c>
      <c r="L94" s="53">
        <v>46095</v>
      </c>
      <c r="M94" s="43" t="s">
        <v>4149</v>
      </c>
      <c r="N94" s="15"/>
      <c r="O94" s="43" t="s">
        <v>4147</v>
      </c>
      <c r="P94" s="47"/>
    </row>
    <row r="95" spans="1:16" hidden="1" x14ac:dyDescent="0.2">
      <c r="A95" s="48">
        <v>46095</v>
      </c>
      <c r="B95" s="36"/>
      <c r="C95" s="49" t="s">
        <v>4144</v>
      </c>
      <c r="D95" s="43" t="s">
        <v>4253</v>
      </c>
      <c r="E95" s="43"/>
      <c r="F95" s="41">
        <v>0.9</v>
      </c>
      <c r="G95" s="41"/>
      <c r="H95" s="42">
        <f t="shared" si="1"/>
        <v>837.09000000000015</v>
      </c>
      <c r="I95" s="43" t="s">
        <v>4143</v>
      </c>
      <c r="J95" s="39"/>
      <c r="K95" s="44">
        <v>46095</v>
      </c>
      <c r="L95" s="53">
        <v>46095</v>
      </c>
      <c r="M95" s="43" t="s">
        <v>4149</v>
      </c>
      <c r="N95" s="15"/>
      <c r="O95" s="43" t="s">
        <v>4147</v>
      </c>
      <c r="P95" s="47"/>
    </row>
    <row r="96" spans="1:16" hidden="1" x14ac:dyDescent="0.2">
      <c r="A96" s="48">
        <v>46099</v>
      </c>
      <c r="B96" s="36"/>
      <c r="C96" s="49" t="s">
        <v>4144</v>
      </c>
      <c r="D96" s="43" t="s">
        <v>4255</v>
      </c>
      <c r="E96" s="43"/>
      <c r="F96" s="41">
        <v>1</v>
      </c>
      <c r="G96" s="41"/>
      <c r="H96" s="42">
        <f t="shared" si="1"/>
        <v>838.09000000000015</v>
      </c>
      <c r="I96" s="43" t="s">
        <v>4143</v>
      </c>
      <c r="J96" s="39"/>
      <c r="K96" s="44">
        <v>46099</v>
      </c>
      <c r="L96" s="53">
        <v>46099</v>
      </c>
      <c r="M96" s="43" t="s">
        <v>4149</v>
      </c>
      <c r="N96" s="15"/>
      <c r="O96" s="43" t="s">
        <v>4147</v>
      </c>
      <c r="P96" s="47"/>
    </row>
    <row r="97" spans="1:16" hidden="1" x14ac:dyDescent="0.2">
      <c r="A97" s="48">
        <v>46099</v>
      </c>
      <c r="B97" s="36"/>
      <c r="C97" s="49" t="s">
        <v>4144</v>
      </c>
      <c r="D97" s="43" t="s">
        <v>4255</v>
      </c>
      <c r="E97" s="43"/>
      <c r="F97" s="41">
        <v>1</v>
      </c>
      <c r="G97" s="41"/>
      <c r="H97" s="42">
        <f t="shared" si="1"/>
        <v>839.09000000000015</v>
      </c>
      <c r="I97" s="43" t="s">
        <v>4143</v>
      </c>
      <c r="J97" s="39"/>
      <c r="K97" s="44">
        <v>46099</v>
      </c>
      <c r="L97" s="53">
        <v>46099</v>
      </c>
      <c r="M97" s="43" t="s">
        <v>4149</v>
      </c>
      <c r="N97" s="15"/>
      <c r="O97" s="43" t="s">
        <v>4147</v>
      </c>
      <c r="P97" s="47"/>
    </row>
    <row r="98" spans="1:16" hidden="1" x14ac:dyDescent="0.2">
      <c r="A98" s="48">
        <v>46099</v>
      </c>
      <c r="B98" s="36"/>
      <c r="C98" s="49" t="s">
        <v>4144</v>
      </c>
      <c r="D98" s="43" t="s">
        <v>4256</v>
      </c>
      <c r="E98" s="43"/>
      <c r="F98" s="41">
        <v>0.1</v>
      </c>
      <c r="G98" s="41"/>
      <c r="H98" s="42">
        <f t="shared" si="1"/>
        <v>839.19000000000017</v>
      </c>
      <c r="I98" s="43" t="s">
        <v>4143</v>
      </c>
      <c r="J98" s="39"/>
      <c r="K98" s="44">
        <v>46099</v>
      </c>
      <c r="L98" s="53">
        <v>46099</v>
      </c>
      <c r="M98" s="43" t="s">
        <v>4149</v>
      </c>
      <c r="N98" s="15"/>
      <c r="O98" s="43" t="s">
        <v>4147</v>
      </c>
      <c r="P98" s="47"/>
    </row>
    <row r="99" spans="1:16" hidden="1" x14ac:dyDescent="0.2">
      <c r="A99" s="48">
        <v>46099</v>
      </c>
      <c r="B99" s="36"/>
      <c r="C99" s="49" t="s">
        <v>4144</v>
      </c>
      <c r="D99" s="43" t="s">
        <v>4256</v>
      </c>
      <c r="E99" s="43"/>
      <c r="F99" s="41">
        <v>1</v>
      </c>
      <c r="G99" s="41"/>
      <c r="H99" s="42">
        <f t="shared" si="1"/>
        <v>840.19000000000017</v>
      </c>
      <c r="I99" s="43" t="s">
        <v>4143</v>
      </c>
      <c r="J99" s="39"/>
      <c r="K99" s="44">
        <v>46099</v>
      </c>
      <c r="L99" s="53">
        <v>46099</v>
      </c>
      <c r="M99" s="43" t="s">
        <v>4149</v>
      </c>
      <c r="N99" s="15"/>
      <c r="O99" s="43" t="s">
        <v>4147</v>
      </c>
      <c r="P99" s="47"/>
    </row>
    <row r="100" spans="1:16" hidden="1" x14ac:dyDescent="0.2">
      <c r="A100" s="48">
        <v>46099</v>
      </c>
      <c r="B100" s="56"/>
      <c r="C100" s="49" t="s">
        <v>4144</v>
      </c>
      <c r="D100" s="43" t="s">
        <v>4257</v>
      </c>
      <c r="E100" s="51"/>
      <c r="F100" s="41">
        <v>20</v>
      </c>
      <c r="G100" s="41"/>
      <c r="H100" s="42">
        <f t="shared" si="1"/>
        <v>860.19000000000017</v>
      </c>
      <c r="I100" s="43" t="s">
        <v>4143</v>
      </c>
      <c r="J100" s="39"/>
      <c r="K100" s="44">
        <v>46099</v>
      </c>
      <c r="L100" s="53">
        <v>46099</v>
      </c>
      <c r="M100" s="54" t="s">
        <v>4146</v>
      </c>
      <c r="N100" s="15"/>
      <c r="O100" s="43" t="s">
        <v>4147</v>
      </c>
      <c r="P100" s="47"/>
    </row>
    <row r="101" spans="1:16" hidden="1" x14ac:dyDescent="0.2">
      <c r="A101" s="48">
        <v>46099</v>
      </c>
      <c r="B101" s="56"/>
      <c r="C101" s="49" t="s">
        <v>4144</v>
      </c>
      <c r="D101" s="43" t="s">
        <v>4257</v>
      </c>
      <c r="E101" s="51"/>
      <c r="F101" s="41">
        <v>5</v>
      </c>
      <c r="G101" s="41"/>
      <c r="H101" s="42">
        <f t="shared" si="1"/>
        <v>865.19000000000017</v>
      </c>
      <c r="I101" s="43" t="s">
        <v>4143</v>
      </c>
      <c r="J101" s="39"/>
      <c r="K101" s="44">
        <v>46099</v>
      </c>
      <c r="L101" s="53">
        <v>46099</v>
      </c>
      <c r="M101" s="54" t="s">
        <v>4146</v>
      </c>
      <c r="N101" s="15"/>
      <c r="O101" s="43" t="s">
        <v>4147</v>
      </c>
      <c r="P101" s="47"/>
    </row>
    <row r="102" spans="1:16" hidden="1" x14ac:dyDescent="0.2">
      <c r="A102" s="48">
        <v>46099</v>
      </c>
      <c r="B102" s="56"/>
      <c r="C102" s="49" t="s">
        <v>4144</v>
      </c>
      <c r="D102" s="43" t="s">
        <v>4257</v>
      </c>
      <c r="E102" s="51"/>
      <c r="F102" s="41">
        <v>5</v>
      </c>
      <c r="G102" s="41"/>
      <c r="H102" s="42">
        <f t="shared" si="1"/>
        <v>870.19000000000017</v>
      </c>
      <c r="I102" s="43" t="s">
        <v>4143</v>
      </c>
      <c r="J102" s="39"/>
      <c r="K102" s="44">
        <v>46099</v>
      </c>
      <c r="L102" s="53">
        <v>46099</v>
      </c>
      <c r="M102" s="54" t="s">
        <v>4149</v>
      </c>
      <c r="N102" s="15"/>
      <c r="O102" s="43" t="s">
        <v>4147</v>
      </c>
      <c r="P102" s="47"/>
    </row>
    <row r="103" spans="1:16" hidden="1" x14ac:dyDescent="0.2">
      <c r="A103" s="48">
        <v>46100</v>
      </c>
      <c r="B103" s="56"/>
      <c r="C103" s="49" t="s">
        <v>4144</v>
      </c>
      <c r="D103" s="43" t="s">
        <v>4148</v>
      </c>
      <c r="E103" s="51"/>
      <c r="F103" s="41">
        <v>10.7</v>
      </c>
      <c r="G103" s="41"/>
      <c r="H103" s="42">
        <f t="shared" si="1"/>
        <v>880.89000000000021</v>
      </c>
      <c r="I103" s="43" t="s">
        <v>4143</v>
      </c>
      <c r="J103" s="39"/>
      <c r="K103" s="44">
        <v>46100</v>
      </c>
      <c r="L103" s="53">
        <v>46100</v>
      </c>
      <c r="M103" s="54" t="s">
        <v>4149</v>
      </c>
      <c r="N103" s="15"/>
      <c r="O103" s="43" t="s">
        <v>4147</v>
      </c>
      <c r="P103" s="47"/>
    </row>
    <row r="104" spans="1:16" hidden="1" x14ac:dyDescent="0.2">
      <c r="A104" s="48">
        <v>46101</v>
      </c>
      <c r="B104" s="56"/>
      <c r="C104" s="49" t="s">
        <v>4144</v>
      </c>
      <c r="D104" s="43" t="s">
        <v>4148</v>
      </c>
      <c r="E104" s="51"/>
      <c r="F104" s="41">
        <v>12.05</v>
      </c>
      <c r="G104" s="41"/>
      <c r="H104" s="42">
        <f t="shared" si="1"/>
        <v>892.94000000000017</v>
      </c>
      <c r="I104" s="43" t="s">
        <v>4143</v>
      </c>
      <c r="J104" s="39"/>
      <c r="K104" s="44">
        <v>46101</v>
      </c>
      <c r="L104" s="53">
        <v>46101</v>
      </c>
      <c r="M104" s="54" t="s">
        <v>4149</v>
      </c>
      <c r="N104" s="15"/>
      <c r="O104" s="43" t="s">
        <v>4147</v>
      </c>
      <c r="P104" s="47"/>
    </row>
    <row r="105" spans="1:16" hidden="1" x14ac:dyDescent="0.2">
      <c r="A105" s="48">
        <v>46102</v>
      </c>
      <c r="B105" s="56"/>
      <c r="C105" s="49" t="s">
        <v>4144</v>
      </c>
      <c r="D105" s="43" t="s">
        <v>4258</v>
      </c>
      <c r="E105" s="51"/>
      <c r="F105" s="41">
        <v>10</v>
      </c>
      <c r="G105" s="41"/>
      <c r="H105" s="42">
        <f t="shared" si="1"/>
        <v>902.94000000000017</v>
      </c>
      <c r="I105" s="43" t="s">
        <v>4143</v>
      </c>
      <c r="J105" s="39"/>
      <c r="K105" s="44">
        <v>46102</v>
      </c>
      <c r="L105" s="53">
        <v>46102</v>
      </c>
      <c r="M105" s="54" t="s">
        <v>4149</v>
      </c>
      <c r="N105" s="15"/>
      <c r="O105" s="43" t="s">
        <v>4147</v>
      </c>
      <c r="P105" s="47"/>
    </row>
    <row r="106" spans="1:16" hidden="1" x14ac:dyDescent="0.2">
      <c r="A106" s="48">
        <v>46102</v>
      </c>
      <c r="B106" s="56"/>
      <c r="C106" s="49" t="s">
        <v>4144</v>
      </c>
      <c r="D106" s="43" t="s">
        <v>4259</v>
      </c>
      <c r="E106" s="51"/>
      <c r="F106" s="41">
        <v>5</v>
      </c>
      <c r="G106" s="41"/>
      <c r="H106" s="42">
        <f t="shared" si="1"/>
        <v>907.94000000000017</v>
      </c>
      <c r="I106" s="43" t="s">
        <v>4143</v>
      </c>
      <c r="J106" s="39"/>
      <c r="K106" s="44">
        <v>46102</v>
      </c>
      <c r="L106" s="53">
        <v>46102</v>
      </c>
      <c r="M106" s="54" t="s">
        <v>4146</v>
      </c>
      <c r="N106" s="15"/>
      <c r="O106" s="43" t="s">
        <v>4147</v>
      </c>
      <c r="P106" s="47"/>
    </row>
    <row r="107" spans="1:16" hidden="1" x14ac:dyDescent="0.2">
      <c r="A107" s="48">
        <v>46102</v>
      </c>
      <c r="B107" s="56"/>
      <c r="C107" s="49" t="s">
        <v>4144</v>
      </c>
      <c r="D107" s="43" t="s">
        <v>4260</v>
      </c>
      <c r="E107" s="51"/>
      <c r="F107" s="41">
        <v>20</v>
      </c>
      <c r="G107" s="41"/>
      <c r="H107" s="42">
        <f t="shared" si="1"/>
        <v>927.94000000000017</v>
      </c>
      <c r="I107" s="43" t="s">
        <v>4143</v>
      </c>
      <c r="J107" s="39"/>
      <c r="K107" s="44">
        <v>46102</v>
      </c>
      <c r="L107" s="53">
        <v>46102</v>
      </c>
      <c r="M107" s="54" t="s">
        <v>4149</v>
      </c>
      <c r="N107" s="15"/>
      <c r="O107" s="43" t="s">
        <v>4147</v>
      </c>
      <c r="P107" s="47"/>
    </row>
    <row r="108" spans="1:16" hidden="1" x14ac:dyDescent="0.2">
      <c r="A108" s="48">
        <v>46103</v>
      </c>
      <c r="B108" s="56"/>
      <c r="C108" s="49" t="s">
        <v>4144</v>
      </c>
      <c r="D108" s="43" t="s">
        <v>4191</v>
      </c>
      <c r="E108" s="51"/>
      <c r="F108" s="41">
        <v>5</v>
      </c>
      <c r="G108" s="41"/>
      <c r="H108" s="42">
        <f t="shared" si="1"/>
        <v>932.94000000000017</v>
      </c>
      <c r="I108" s="43" t="s">
        <v>4143</v>
      </c>
      <c r="J108" s="39"/>
      <c r="K108" s="44">
        <v>46103</v>
      </c>
      <c r="L108" s="53">
        <v>46103</v>
      </c>
      <c r="M108" s="54" t="s">
        <v>4149</v>
      </c>
      <c r="N108" s="15"/>
      <c r="O108" s="43" t="s">
        <v>4147</v>
      </c>
      <c r="P108" s="47"/>
    </row>
    <row r="109" spans="1:16" hidden="1" x14ac:dyDescent="0.2">
      <c r="A109" s="48">
        <v>46104</v>
      </c>
      <c r="B109" s="56"/>
      <c r="C109" s="49" t="s">
        <v>4144</v>
      </c>
      <c r="D109" s="43" t="s">
        <v>4261</v>
      </c>
      <c r="E109" s="51"/>
      <c r="F109" s="41">
        <v>0.3</v>
      </c>
      <c r="G109" s="41"/>
      <c r="H109" s="42">
        <f t="shared" si="1"/>
        <v>933.24000000000012</v>
      </c>
      <c r="I109" s="43" t="s">
        <v>4143</v>
      </c>
      <c r="J109" s="39"/>
      <c r="K109" s="44">
        <v>46104</v>
      </c>
      <c r="L109" s="53">
        <v>46104</v>
      </c>
      <c r="M109" s="54" t="s">
        <v>4149</v>
      </c>
      <c r="N109" s="15"/>
      <c r="O109" s="43" t="s">
        <v>4147</v>
      </c>
      <c r="P109" s="47"/>
    </row>
    <row r="110" spans="1:16" hidden="1" x14ac:dyDescent="0.2">
      <c r="A110" s="48">
        <v>46104</v>
      </c>
      <c r="B110" s="56"/>
      <c r="C110" s="49" t="s">
        <v>4144</v>
      </c>
      <c r="D110" s="43" t="s">
        <v>4262</v>
      </c>
      <c r="E110" s="51"/>
      <c r="F110" s="41">
        <v>10</v>
      </c>
      <c r="G110" s="41"/>
      <c r="H110" s="42">
        <f t="shared" si="1"/>
        <v>943.24000000000012</v>
      </c>
      <c r="I110" s="43" t="s">
        <v>4143</v>
      </c>
      <c r="J110" s="39"/>
      <c r="K110" s="44">
        <v>46104</v>
      </c>
      <c r="L110" s="53">
        <v>46104</v>
      </c>
      <c r="M110" s="54" t="s">
        <v>4149</v>
      </c>
      <c r="N110" s="15"/>
      <c r="O110" s="43" t="s">
        <v>4147</v>
      </c>
      <c r="P110" s="47"/>
    </row>
    <row r="111" spans="1:16" hidden="1" x14ac:dyDescent="0.2">
      <c r="A111" s="48">
        <v>46106</v>
      </c>
      <c r="B111" s="56"/>
      <c r="C111" s="49" t="s">
        <v>4144</v>
      </c>
      <c r="D111" s="43" t="s">
        <v>4263</v>
      </c>
      <c r="E111" s="51"/>
      <c r="F111" s="41">
        <v>10</v>
      </c>
      <c r="G111" s="41"/>
      <c r="H111" s="42">
        <f t="shared" si="1"/>
        <v>953.24000000000012</v>
      </c>
      <c r="I111" s="43" t="s">
        <v>4143</v>
      </c>
      <c r="J111" s="39"/>
      <c r="K111" s="44">
        <v>46106</v>
      </c>
      <c r="L111" s="53">
        <v>46106</v>
      </c>
      <c r="M111" s="54" t="s">
        <v>4149</v>
      </c>
      <c r="N111" s="15"/>
      <c r="O111" s="43" t="s">
        <v>4147</v>
      </c>
      <c r="P111" s="47"/>
    </row>
    <row r="112" spans="1:16" hidden="1" x14ac:dyDescent="0.2">
      <c r="A112" s="48">
        <v>46107</v>
      </c>
      <c r="B112" s="56"/>
      <c r="C112" s="49" t="s">
        <v>4144</v>
      </c>
      <c r="D112" s="43" t="s">
        <v>4264</v>
      </c>
      <c r="E112" s="51"/>
      <c r="F112" s="41">
        <v>7.82</v>
      </c>
      <c r="G112" s="41"/>
      <c r="H112" s="42">
        <f t="shared" si="1"/>
        <v>961.06000000000017</v>
      </c>
      <c r="I112" s="43" t="s">
        <v>4143</v>
      </c>
      <c r="J112" s="39"/>
      <c r="K112" s="44">
        <v>46107</v>
      </c>
      <c r="L112" s="53">
        <v>46107</v>
      </c>
      <c r="M112" s="54" t="s">
        <v>4149</v>
      </c>
      <c r="N112" s="15"/>
      <c r="O112" s="43" t="s">
        <v>4147</v>
      </c>
      <c r="P112" s="47"/>
    </row>
    <row r="113" spans="1:16" hidden="1" x14ac:dyDescent="0.2">
      <c r="A113" s="48">
        <v>46108</v>
      </c>
      <c r="B113" s="56"/>
      <c r="C113" s="49" t="s">
        <v>4144</v>
      </c>
      <c r="D113" s="43" t="s">
        <v>4256</v>
      </c>
      <c r="E113" s="51"/>
      <c r="F113" s="41">
        <v>6.3</v>
      </c>
      <c r="G113" s="41"/>
      <c r="H113" s="42">
        <f t="shared" si="1"/>
        <v>967.36000000000013</v>
      </c>
      <c r="I113" s="43" t="s">
        <v>4143</v>
      </c>
      <c r="J113" s="39"/>
      <c r="K113" s="44">
        <v>46108</v>
      </c>
      <c r="L113" s="53">
        <v>46108</v>
      </c>
      <c r="M113" s="54" t="s">
        <v>4149</v>
      </c>
      <c r="N113" s="15"/>
      <c r="O113" s="43" t="s">
        <v>4147</v>
      </c>
      <c r="P113" s="47"/>
    </row>
    <row r="114" spans="1:16" hidden="1" x14ac:dyDescent="0.2">
      <c r="A114" s="48">
        <v>46108</v>
      </c>
      <c r="B114" s="56"/>
      <c r="C114" s="49" t="s">
        <v>4144</v>
      </c>
      <c r="D114" s="43" t="s">
        <v>4190</v>
      </c>
      <c r="E114" s="51"/>
      <c r="F114" s="41">
        <v>10</v>
      </c>
      <c r="G114" s="41"/>
      <c r="H114" s="42">
        <f t="shared" si="1"/>
        <v>977.36000000000013</v>
      </c>
      <c r="I114" s="43" t="s">
        <v>4143</v>
      </c>
      <c r="J114" s="39"/>
      <c r="K114" s="44">
        <v>46108</v>
      </c>
      <c r="L114" s="53">
        <v>46108</v>
      </c>
      <c r="M114" s="54" t="s">
        <v>4146</v>
      </c>
      <c r="N114" s="15"/>
      <c r="O114" s="43" t="s">
        <v>4147</v>
      </c>
      <c r="P114" s="47"/>
    </row>
    <row r="115" spans="1:16" hidden="1" x14ac:dyDescent="0.2">
      <c r="A115" s="48">
        <v>46109</v>
      </c>
      <c r="B115" s="56"/>
      <c r="C115" s="49" t="s">
        <v>4144</v>
      </c>
      <c r="D115" s="43" t="s">
        <v>4190</v>
      </c>
      <c r="E115" s="51"/>
      <c r="F115" s="41">
        <v>10</v>
      </c>
      <c r="G115" s="41"/>
      <c r="H115" s="42">
        <f t="shared" si="1"/>
        <v>987.36000000000013</v>
      </c>
      <c r="I115" s="43" t="s">
        <v>4143</v>
      </c>
      <c r="J115" s="39"/>
      <c r="K115" s="44">
        <v>46109</v>
      </c>
      <c r="L115" s="53">
        <v>46109</v>
      </c>
      <c r="M115" s="54" t="s">
        <v>4146</v>
      </c>
      <c r="N115" s="15" t="s">
        <v>4</v>
      </c>
      <c r="O115" s="43" t="s">
        <v>4147</v>
      </c>
      <c r="P115" s="47"/>
    </row>
    <row r="116" spans="1:16" hidden="1" x14ac:dyDescent="0.2">
      <c r="A116" s="48">
        <v>46109</v>
      </c>
      <c r="B116" s="56"/>
      <c r="C116" s="49" t="s">
        <v>4144</v>
      </c>
      <c r="D116" s="43" t="s">
        <v>4256</v>
      </c>
      <c r="E116" s="51"/>
      <c r="F116" s="41">
        <v>6.6</v>
      </c>
      <c r="G116" s="41"/>
      <c r="H116" s="42">
        <f t="shared" si="1"/>
        <v>993.96000000000015</v>
      </c>
      <c r="I116" s="43" t="s">
        <v>4143</v>
      </c>
      <c r="J116" s="39"/>
      <c r="K116" s="44">
        <v>46109</v>
      </c>
      <c r="L116" s="53">
        <v>46109</v>
      </c>
      <c r="M116" s="54" t="s">
        <v>4149</v>
      </c>
      <c r="N116" s="15"/>
      <c r="O116" s="43" t="s">
        <v>4147</v>
      </c>
      <c r="P116" s="47"/>
    </row>
    <row r="117" spans="1:16" hidden="1" x14ac:dyDescent="0.2">
      <c r="A117" s="48">
        <v>46111</v>
      </c>
      <c r="B117" s="56"/>
      <c r="C117" s="49" t="s">
        <v>4144</v>
      </c>
      <c r="D117" s="43" t="s">
        <v>4265</v>
      </c>
      <c r="E117" s="51"/>
      <c r="F117" s="41">
        <v>10</v>
      </c>
      <c r="G117" s="41"/>
      <c r="H117" s="42">
        <f t="shared" si="1"/>
        <v>1003.9600000000002</v>
      </c>
      <c r="I117" s="43" t="s">
        <v>4143</v>
      </c>
      <c r="J117" s="39"/>
      <c r="K117" s="44">
        <v>46111</v>
      </c>
      <c r="L117" s="53">
        <v>46111</v>
      </c>
      <c r="M117" s="54" t="s">
        <v>4146</v>
      </c>
      <c r="N117" s="15"/>
      <c r="O117" s="43" t="s">
        <v>4147</v>
      </c>
      <c r="P117" s="47"/>
    </row>
    <row r="118" spans="1:16" hidden="1" x14ac:dyDescent="0.2">
      <c r="A118" s="48">
        <v>46111</v>
      </c>
      <c r="B118" s="56"/>
      <c r="C118" s="49" t="s">
        <v>4144</v>
      </c>
      <c r="D118" s="43" t="s">
        <v>4198</v>
      </c>
      <c r="E118" s="51"/>
      <c r="F118" s="41">
        <v>10</v>
      </c>
      <c r="G118" s="41"/>
      <c r="H118" s="42">
        <f t="shared" si="1"/>
        <v>1013.9600000000002</v>
      </c>
      <c r="I118" s="43" t="s">
        <v>4143</v>
      </c>
      <c r="J118" s="39"/>
      <c r="K118" s="44">
        <v>46111</v>
      </c>
      <c r="L118" s="53">
        <v>46111</v>
      </c>
      <c r="M118" s="54" t="s">
        <v>4149</v>
      </c>
      <c r="N118" s="15"/>
      <c r="O118" s="43" t="s">
        <v>4147</v>
      </c>
      <c r="P118" s="47"/>
    </row>
    <row r="119" spans="1:16" hidden="1" x14ac:dyDescent="0.2">
      <c r="A119" s="48">
        <v>46112</v>
      </c>
      <c r="B119" s="56"/>
      <c r="C119" s="49" t="s">
        <v>4144</v>
      </c>
      <c r="D119" s="43" t="s">
        <v>4266</v>
      </c>
      <c r="E119" s="51"/>
      <c r="F119" s="41">
        <v>15</v>
      </c>
      <c r="G119" s="41"/>
      <c r="H119" s="42">
        <f t="shared" si="1"/>
        <v>1028.96</v>
      </c>
      <c r="I119" s="43" t="s">
        <v>4143</v>
      </c>
      <c r="J119" s="39"/>
      <c r="K119" s="44">
        <v>46112</v>
      </c>
      <c r="L119" s="53">
        <v>46112</v>
      </c>
      <c r="M119" s="54" t="s">
        <v>4149</v>
      </c>
      <c r="N119" s="15"/>
      <c r="O119" s="43" t="s">
        <v>4147</v>
      </c>
      <c r="P119" s="47"/>
    </row>
    <row r="120" spans="1:16" hidden="1" x14ac:dyDescent="0.2">
      <c r="A120" s="48"/>
      <c r="B120" s="56"/>
      <c r="C120" s="49"/>
      <c r="D120" s="43"/>
      <c r="E120" s="51"/>
      <c r="F120" s="41"/>
      <c r="G120" s="41"/>
      <c r="H120" s="42"/>
      <c r="I120" s="43"/>
      <c r="J120" s="39"/>
      <c r="K120" s="44"/>
      <c r="L120" s="53"/>
      <c r="M120" s="54"/>
      <c r="N120" s="15"/>
      <c r="O120" s="43"/>
      <c r="P120" s="47"/>
    </row>
    <row r="121" spans="1:16" hidden="1" x14ac:dyDescent="0.2">
      <c r="A121" s="48"/>
      <c r="B121" s="56"/>
      <c r="C121" s="49"/>
      <c r="D121" s="43"/>
      <c r="E121" s="51"/>
      <c r="F121" s="41"/>
      <c r="G121" s="41"/>
      <c r="H121" s="42"/>
      <c r="I121" s="43"/>
      <c r="J121" s="39"/>
      <c r="K121" s="44"/>
      <c r="L121" s="53"/>
      <c r="M121" s="54"/>
      <c r="N121" s="15"/>
      <c r="O121" s="43"/>
      <c r="P121" s="47"/>
    </row>
    <row r="122" spans="1:16" hidden="1" x14ac:dyDescent="0.2">
      <c r="C122" s="49"/>
      <c r="D122" s="51"/>
      <c r="E122" s="51"/>
      <c r="H122" s="55"/>
      <c r="I122" s="51"/>
      <c r="L122" s="50"/>
      <c r="M122" s="51"/>
      <c r="N122" s="15"/>
      <c r="O122" s="51"/>
    </row>
    <row r="123" spans="1:16" ht="16.5" customHeight="1" x14ac:dyDescent="0.35">
      <c r="C123" s="49"/>
      <c r="F123" s="60">
        <f>SUBTOTAL(9,F11:F122)</f>
        <v>0</v>
      </c>
      <c r="G123" s="60">
        <f>SUBTOTAL(9,G11:G122)</f>
        <v>281.31</v>
      </c>
      <c r="H123" s="61"/>
      <c r="I123" s="51"/>
    </row>
    <row r="124" spans="1:16" s="14" customFormat="1" ht="15.75" hidden="1" customHeight="1" x14ac:dyDescent="0.35">
      <c r="A124" s="11"/>
      <c r="B124" s="12"/>
      <c r="C124" s="12"/>
      <c r="D124" s="62" t="s">
        <v>4267</v>
      </c>
      <c r="E124" s="51"/>
      <c r="F124" s="63">
        <f>F123-G123</f>
        <v>-281.31</v>
      </c>
      <c r="I124" s="13"/>
      <c r="J124" s="13"/>
      <c r="K124" s="15"/>
      <c r="L124" s="13"/>
      <c r="M124" s="13"/>
      <c r="N124" s="16"/>
      <c r="O124" s="13"/>
      <c r="P124" s="16"/>
    </row>
    <row r="130" spans="2:16" s="14" customFormat="1" ht="12.75" customHeight="1" x14ac:dyDescent="0.2">
      <c r="B130" s="12"/>
      <c r="C130" s="64"/>
      <c r="D130" s="13"/>
      <c r="E130" s="13"/>
      <c r="I130" s="13"/>
      <c r="J130" s="13"/>
      <c r="K130" s="15"/>
      <c r="L130" s="13"/>
      <c r="M130" s="13"/>
      <c r="N130" s="16"/>
      <c r="O130" s="13"/>
      <c r="P130" s="16"/>
    </row>
  </sheetData>
  <autoFilter ref="A10:P124" xr:uid="{00000000-0009-0000-0000-000001000000}">
    <filterColumn colId="6">
      <customFilters>
        <customFilter operator="notEqual" val=" "/>
      </customFilters>
    </filterColumn>
    <filterColumn colId="12">
      <filters blank="1">
        <filter val="acquisti di materiali"/>
        <filter val="acquisti vari"/>
        <filter val="manut.fabbricati beni di terzi"/>
        <filter val="prestazioni varie"/>
        <filter val="spese postali"/>
      </filters>
    </filterColumn>
  </autoFilter>
  <printOptions gridLines="1"/>
  <pageMargins left="0.25" right="0.25" top="0.75" bottom="0.75" header="0.3" footer="0.3"/>
  <pageSetup paperSize="9" scale="73" orientation="landscape" r:id="rId1"/>
  <headerFooter alignWithMargins="0">
    <oddFooter>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55CD-9A31-422E-8468-40A80B7BD539}">
  <sheetPr filterMode="1">
    <outlinePr summaryBelow="0"/>
  </sheetPr>
  <dimension ref="A1:Q998"/>
  <sheetViews>
    <sheetView workbookViewId="0">
      <pane ySplit="1" topLeftCell="A380" activePane="bottomLeft" state="frozen"/>
      <selection pane="bottomLeft" activeCell="A710" sqref="A710"/>
    </sheetView>
  </sheetViews>
  <sheetFormatPr defaultRowHeight="15.75" customHeight="1" x14ac:dyDescent="0.25"/>
  <cols>
    <col min="1" max="1" width="10.85546875" style="1" customWidth="1"/>
    <col min="2" max="2" width="54.140625" style="2" bestFit="1" customWidth="1"/>
    <col min="3" max="3" width="22.28515625" style="2" customWidth="1"/>
    <col min="4" max="4" width="29.28515625" style="2" customWidth="1"/>
    <col min="5" max="7" width="20" style="2" customWidth="1"/>
    <col min="8" max="8" width="12.42578125" style="2" bestFit="1" customWidth="1"/>
    <col min="9" max="9" width="20.140625" style="2" bestFit="1" customWidth="1"/>
    <col min="10" max="10" width="20" style="2" customWidth="1"/>
    <col min="11" max="11" width="16" style="3" customWidth="1"/>
    <col min="12" max="12" width="29.28515625" style="3" customWidth="1"/>
    <col min="13" max="13" width="16.7109375" style="3" customWidth="1"/>
    <col min="14" max="14" width="13.42578125" style="3" customWidth="1"/>
    <col min="15" max="15" width="16.7109375" style="3" customWidth="1"/>
    <col min="16" max="17" width="20" style="2" customWidth="1"/>
  </cols>
  <sheetData>
    <row r="1" spans="1:17" ht="15.75" customHeight="1" x14ac:dyDescent="0.25">
      <c r="A1" s="1" t="s">
        <v>143</v>
      </c>
      <c r="B1" s="2" t="s">
        <v>144</v>
      </c>
      <c r="C1" s="2" t="s">
        <v>145</v>
      </c>
      <c r="D1" s="2" t="s">
        <v>146</v>
      </c>
      <c r="E1" s="2" t="s">
        <v>147</v>
      </c>
      <c r="F1" s="2" t="s">
        <v>148</v>
      </c>
      <c r="G1" s="2" t="s">
        <v>149</v>
      </c>
      <c r="H1" s="2" t="s">
        <v>150</v>
      </c>
      <c r="I1" s="2" t="s">
        <v>151</v>
      </c>
      <c r="J1" s="2" t="s">
        <v>152</v>
      </c>
      <c r="K1" s="3" t="s">
        <v>153</v>
      </c>
      <c r="L1" s="3" t="s">
        <v>154</v>
      </c>
      <c r="M1" s="3" t="s">
        <v>155</v>
      </c>
      <c r="N1" s="3" t="s">
        <v>156</v>
      </c>
      <c r="O1" s="3" t="s">
        <v>157</v>
      </c>
      <c r="P1" s="2" t="s">
        <v>158</v>
      </c>
      <c r="Q1" s="2" t="s">
        <v>159</v>
      </c>
    </row>
    <row r="2" spans="1:17" ht="15.75" hidden="1" customHeight="1" x14ac:dyDescent="0.25">
      <c r="A2" s="1">
        <v>303000001</v>
      </c>
      <c r="B2" s="2" t="s">
        <v>45</v>
      </c>
      <c r="D2" s="2" t="s">
        <v>160</v>
      </c>
      <c r="E2" s="2" t="s">
        <v>161</v>
      </c>
      <c r="F2" s="2" t="s">
        <v>162</v>
      </c>
      <c r="G2" s="2" t="s">
        <v>162</v>
      </c>
      <c r="H2" s="2" t="s">
        <v>163</v>
      </c>
      <c r="I2" s="2" t="s">
        <v>163</v>
      </c>
      <c r="K2" s="3" t="s">
        <v>4</v>
      </c>
      <c r="L2" s="3" t="s">
        <v>164</v>
      </c>
      <c r="M2" s="3" t="s">
        <v>165</v>
      </c>
      <c r="N2" s="3" t="s">
        <v>166</v>
      </c>
      <c r="O2" s="3" t="s">
        <v>167</v>
      </c>
    </row>
    <row r="3" spans="1:17" ht="15.75" hidden="1" customHeight="1" x14ac:dyDescent="0.25">
      <c r="A3" s="1">
        <v>303000002</v>
      </c>
      <c r="B3" s="2" t="s">
        <v>168</v>
      </c>
      <c r="D3" s="2" t="s">
        <v>169</v>
      </c>
      <c r="E3" s="2" t="s">
        <v>170</v>
      </c>
      <c r="F3" s="2" t="s">
        <v>171</v>
      </c>
      <c r="G3" s="2" t="s">
        <v>171</v>
      </c>
      <c r="H3" s="2" t="s">
        <v>172</v>
      </c>
      <c r="I3" s="2" t="s">
        <v>172</v>
      </c>
      <c r="K3" s="3" t="s">
        <v>4</v>
      </c>
      <c r="L3" s="3" t="s">
        <v>164</v>
      </c>
      <c r="M3" s="3" t="s">
        <v>165</v>
      </c>
      <c r="N3" s="3" t="s">
        <v>166</v>
      </c>
      <c r="O3" s="3" t="s">
        <v>167</v>
      </c>
    </row>
    <row r="4" spans="1:17" ht="15.75" hidden="1" customHeight="1" x14ac:dyDescent="0.25">
      <c r="A4" s="1">
        <v>303000003</v>
      </c>
      <c r="B4" s="2" t="s">
        <v>173</v>
      </c>
      <c r="D4" s="2" t="s">
        <v>169</v>
      </c>
      <c r="F4" s="2" t="s">
        <v>174</v>
      </c>
      <c r="G4" s="2" t="s">
        <v>175</v>
      </c>
      <c r="H4" s="2" t="s">
        <v>176</v>
      </c>
      <c r="I4" s="2" t="s">
        <v>176</v>
      </c>
      <c r="K4" s="3" t="s">
        <v>4</v>
      </c>
      <c r="L4" s="3" t="s">
        <v>164</v>
      </c>
      <c r="M4" s="3" t="s">
        <v>165</v>
      </c>
      <c r="N4" s="3" t="s">
        <v>166</v>
      </c>
      <c r="O4" s="3" t="s">
        <v>167</v>
      </c>
    </row>
    <row r="5" spans="1:17" ht="15.75" hidden="1" customHeight="1" x14ac:dyDescent="0.25">
      <c r="A5" s="1">
        <v>303000004</v>
      </c>
      <c r="B5" s="2" t="s">
        <v>177</v>
      </c>
      <c r="D5" s="2" t="s">
        <v>169</v>
      </c>
      <c r="F5" s="2" t="s">
        <v>178</v>
      </c>
      <c r="G5" s="2" t="s">
        <v>179</v>
      </c>
      <c r="H5" s="2" t="s">
        <v>180</v>
      </c>
      <c r="I5" s="2" t="s">
        <v>180</v>
      </c>
      <c r="K5" s="3" t="s">
        <v>4</v>
      </c>
      <c r="L5" s="3" t="s">
        <v>164</v>
      </c>
      <c r="M5" s="3" t="s">
        <v>165</v>
      </c>
      <c r="N5" s="3" t="s">
        <v>166</v>
      </c>
      <c r="O5" s="3" t="s">
        <v>167</v>
      </c>
    </row>
    <row r="6" spans="1:17" ht="15.75" hidden="1" customHeight="1" x14ac:dyDescent="0.25">
      <c r="A6" s="1">
        <v>303000005</v>
      </c>
      <c r="B6" s="2" t="s">
        <v>181</v>
      </c>
      <c r="D6" s="2" t="s">
        <v>182</v>
      </c>
      <c r="H6" s="2" t="s">
        <v>183</v>
      </c>
      <c r="I6" s="2" t="s">
        <v>183</v>
      </c>
      <c r="K6" s="3" t="s">
        <v>4</v>
      </c>
      <c r="L6" s="3" t="s">
        <v>164</v>
      </c>
      <c r="M6" s="3" t="s">
        <v>165</v>
      </c>
      <c r="N6" s="3" t="s">
        <v>166</v>
      </c>
      <c r="O6" s="3" t="s">
        <v>167</v>
      </c>
    </row>
    <row r="7" spans="1:17" ht="15.75" hidden="1" customHeight="1" x14ac:dyDescent="0.25">
      <c r="A7" s="1">
        <v>303000006</v>
      </c>
      <c r="B7" s="2" t="s">
        <v>184</v>
      </c>
      <c r="D7" s="2" t="s">
        <v>185</v>
      </c>
      <c r="F7" s="2" t="s">
        <v>186</v>
      </c>
      <c r="G7" s="2" t="s">
        <v>187</v>
      </c>
      <c r="H7" s="2" t="s">
        <v>188</v>
      </c>
      <c r="I7" s="2" t="s">
        <v>188</v>
      </c>
      <c r="K7" s="3" t="s">
        <v>4</v>
      </c>
      <c r="L7" s="3" t="s">
        <v>164</v>
      </c>
      <c r="M7" s="3" t="s">
        <v>165</v>
      </c>
      <c r="N7" s="3" t="s">
        <v>166</v>
      </c>
      <c r="O7" s="3" t="s">
        <v>167</v>
      </c>
    </row>
    <row r="8" spans="1:17" ht="15.75" hidden="1" customHeight="1" x14ac:dyDescent="0.25">
      <c r="A8" s="1">
        <v>303000007</v>
      </c>
      <c r="B8" s="2" t="s">
        <v>189</v>
      </c>
      <c r="D8" s="2" t="s">
        <v>169</v>
      </c>
      <c r="F8" s="2" t="s">
        <v>190</v>
      </c>
      <c r="G8" s="2" t="s">
        <v>191</v>
      </c>
      <c r="H8" s="2" t="s">
        <v>192</v>
      </c>
      <c r="I8" s="2" t="s">
        <v>192</v>
      </c>
      <c r="K8" s="3" t="s">
        <v>4</v>
      </c>
      <c r="L8" s="3" t="s">
        <v>164</v>
      </c>
      <c r="M8" s="3" t="s">
        <v>165</v>
      </c>
      <c r="N8" s="3" t="s">
        <v>166</v>
      </c>
      <c r="O8" s="3" t="s">
        <v>167</v>
      </c>
    </row>
    <row r="9" spans="1:17" ht="15.75" hidden="1" customHeight="1" x14ac:dyDescent="0.25">
      <c r="A9" s="1">
        <v>303000008</v>
      </c>
      <c r="B9" s="2" t="s">
        <v>193</v>
      </c>
      <c r="D9" s="2" t="s">
        <v>194</v>
      </c>
      <c r="F9" s="2" t="s">
        <v>195</v>
      </c>
      <c r="H9" s="2" t="s">
        <v>196</v>
      </c>
      <c r="I9" s="2" t="s">
        <v>197</v>
      </c>
      <c r="K9" s="3" t="s">
        <v>4</v>
      </c>
      <c r="L9" s="3" t="s">
        <v>164</v>
      </c>
      <c r="M9" s="3" t="s">
        <v>165</v>
      </c>
      <c r="N9" s="3" t="s">
        <v>166</v>
      </c>
      <c r="O9" s="3" t="s">
        <v>167</v>
      </c>
    </row>
    <row r="10" spans="1:17" ht="15.75" hidden="1" customHeight="1" x14ac:dyDescent="0.25">
      <c r="A10" s="1">
        <v>303000009</v>
      </c>
      <c r="B10" s="2" t="s">
        <v>198</v>
      </c>
      <c r="D10" s="2" t="s">
        <v>199</v>
      </c>
      <c r="F10" s="2" t="s">
        <v>200</v>
      </c>
      <c r="G10" s="2" t="s">
        <v>201</v>
      </c>
      <c r="H10" s="2" t="s">
        <v>202</v>
      </c>
      <c r="I10" s="2" t="s">
        <v>202</v>
      </c>
      <c r="K10" s="3" t="s">
        <v>4</v>
      </c>
      <c r="L10" s="3" t="s">
        <v>164</v>
      </c>
      <c r="M10" s="3" t="s">
        <v>165</v>
      </c>
      <c r="N10" s="3" t="s">
        <v>166</v>
      </c>
      <c r="O10" s="3" t="s">
        <v>167</v>
      </c>
    </row>
    <row r="11" spans="1:17" ht="15.75" hidden="1" customHeight="1" x14ac:dyDescent="0.25">
      <c r="A11" s="1">
        <v>303000010</v>
      </c>
      <c r="B11" s="2" t="s">
        <v>203</v>
      </c>
      <c r="D11" s="2" t="s">
        <v>169</v>
      </c>
      <c r="F11" s="2" t="s">
        <v>204</v>
      </c>
      <c r="G11" s="2" t="s">
        <v>205</v>
      </c>
      <c r="H11" s="2" t="s">
        <v>206</v>
      </c>
      <c r="I11" s="2" t="s">
        <v>206</v>
      </c>
      <c r="K11" s="3" t="s">
        <v>4</v>
      </c>
      <c r="L11" s="3" t="s">
        <v>164</v>
      </c>
      <c r="M11" s="3" t="s">
        <v>165</v>
      </c>
      <c r="N11" s="3" t="s">
        <v>166</v>
      </c>
      <c r="O11" s="3" t="s">
        <v>167</v>
      </c>
    </row>
    <row r="12" spans="1:17" ht="15.75" hidden="1" customHeight="1" x14ac:dyDescent="0.25">
      <c r="A12" s="1">
        <v>303000011</v>
      </c>
      <c r="B12" s="2" t="s">
        <v>207</v>
      </c>
      <c r="D12" s="2" t="s">
        <v>208</v>
      </c>
      <c r="F12" s="2" t="s">
        <v>209</v>
      </c>
      <c r="G12" s="2" t="s">
        <v>210</v>
      </c>
      <c r="H12" s="2" t="s">
        <v>211</v>
      </c>
      <c r="I12" s="2" t="s">
        <v>211</v>
      </c>
      <c r="K12" s="3" t="s">
        <v>4</v>
      </c>
      <c r="L12" s="3" t="s">
        <v>164</v>
      </c>
      <c r="M12" s="3" t="s">
        <v>165</v>
      </c>
      <c r="N12" s="3" t="s">
        <v>166</v>
      </c>
      <c r="O12" s="3" t="s">
        <v>167</v>
      </c>
    </row>
    <row r="13" spans="1:17" ht="15.75" hidden="1" customHeight="1" x14ac:dyDescent="0.25">
      <c r="A13" s="1">
        <v>303000012</v>
      </c>
      <c r="B13" s="2" t="s">
        <v>69</v>
      </c>
      <c r="D13" s="2" t="s">
        <v>212</v>
      </c>
      <c r="F13" s="2" t="s">
        <v>213</v>
      </c>
      <c r="G13" s="2" t="s">
        <v>214</v>
      </c>
      <c r="H13" s="2" t="s">
        <v>215</v>
      </c>
      <c r="I13" s="2" t="s">
        <v>215</v>
      </c>
      <c r="K13" s="3" t="s">
        <v>4</v>
      </c>
      <c r="L13" s="3" t="s">
        <v>164</v>
      </c>
      <c r="M13" s="3" t="s">
        <v>165</v>
      </c>
      <c r="N13" s="3" t="s">
        <v>166</v>
      </c>
      <c r="O13" s="3" t="s">
        <v>167</v>
      </c>
    </row>
    <row r="14" spans="1:17" ht="15.75" hidden="1" customHeight="1" x14ac:dyDescent="0.25">
      <c r="A14" s="1">
        <v>303000013</v>
      </c>
      <c r="B14" s="2" t="s">
        <v>29</v>
      </c>
      <c r="D14" s="2" t="s">
        <v>169</v>
      </c>
      <c r="F14" s="2" t="s">
        <v>216</v>
      </c>
      <c r="H14" s="2" t="s">
        <v>217</v>
      </c>
      <c r="I14" s="2" t="s">
        <v>217</v>
      </c>
      <c r="K14" s="3" t="s">
        <v>4</v>
      </c>
      <c r="L14" s="3" t="s">
        <v>164</v>
      </c>
      <c r="M14" s="3" t="s">
        <v>165</v>
      </c>
      <c r="N14" s="3" t="s">
        <v>166</v>
      </c>
      <c r="O14" s="3" t="s">
        <v>167</v>
      </c>
    </row>
    <row r="15" spans="1:17" ht="15.75" hidden="1" customHeight="1" x14ac:dyDescent="0.25">
      <c r="A15" s="1">
        <v>303000014</v>
      </c>
      <c r="B15" s="2" t="s">
        <v>218</v>
      </c>
      <c r="D15" s="2" t="s">
        <v>219</v>
      </c>
      <c r="H15" s="2" t="s">
        <v>220</v>
      </c>
      <c r="I15" s="2" t="s">
        <v>221</v>
      </c>
      <c r="K15" s="3" t="s">
        <v>4</v>
      </c>
      <c r="L15" s="3" t="s">
        <v>164</v>
      </c>
      <c r="M15" s="3" t="s">
        <v>165</v>
      </c>
      <c r="N15" s="3" t="s">
        <v>166</v>
      </c>
      <c r="O15" s="3" t="s">
        <v>167</v>
      </c>
    </row>
    <row r="16" spans="1:17" ht="15.75" hidden="1" customHeight="1" x14ac:dyDescent="0.25">
      <c r="A16" s="1">
        <v>303000015</v>
      </c>
      <c r="B16" s="2" t="s">
        <v>222</v>
      </c>
      <c r="D16" s="2" t="s">
        <v>223</v>
      </c>
      <c r="F16" s="2" t="s">
        <v>224</v>
      </c>
      <c r="G16" s="2" t="s">
        <v>225</v>
      </c>
      <c r="H16" s="2" t="s">
        <v>226</v>
      </c>
      <c r="I16" s="2" t="s">
        <v>226</v>
      </c>
      <c r="K16" s="3" t="s">
        <v>4</v>
      </c>
      <c r="L16" s="3" t="s">
        <v>164</v>
      </c>
      <c r="M16" s="3" t="s">
        <v>165</v>
      </c>
      <c r="N16" s="3" t="s">
        <v>166</v>
      </c>
      <c r="O16" s="3" t="s">
        <v>167</v>
      </c>
    </row>
    <row r="17" spans="1:17" ht="15.75" hidden="1" customHeight="1" x14ac:dyDescent="0.25">
      <c r="A17" s="1">
        <v>303000016</v>
      </c>
      <c r="B17" s="2" t="s">
        <v>227</v>
      </c>
      <c r="D17" s="2" t="s">
        <v>228</v>
      </c>
      <c r="F17" s="2" t="s">
        <v>229</v>
      </c>
      <c r="G17" s="2" t="s">
        <v>230</v>
      </c>
      <c r="H17" s="2" t="s">
        <v>231</v>
      </c>
      <c r="I17" s="2" t="s">
        <v>231</v>
      </c>
      <c r="K17" s="3" t="s">
        <v>4</v>
      </c>
      <c r="L17" s="3" t="s">
        <v>164</v>
      </c>
      <c r="M17" s="3" t="s">
        <v>165</v>
      </c>
      <c r="N17" s="3" t="s">
        <v>166</v>
      </c>
      <c r="O17" s="3" t="s">
        <v>167</v>
      </c>
    </row>
    <row r="18" spans="1:17" ht="15.75" hidden="1" customHeight="1" x14ac:dyDescent="0.25">
      <c r="A18" s="1">
        <v>303000017</v>
      </c>
      <c r="B18" s="2" t="s">
        <v>232</v>
      </c>
      <c r="D18" s="2" t="s">
        <v>169</v>
      </c>
      <c r="F18" s="2" t="s">
        <v>233</v>
      </c>
      <c r="G18" s="2" t="s">
        <v>234</v>
      </c>
      <c r="H18" s="2" t="s">
        <v>235</v>
      </c>
      <c r="I18" s="2" t="s">
        <v>235</v>
      </c>
      <c r="K18" s="3" t="s">
        <v>4</v>
      </c>
      <c r="L18" s="3" t="s">
        <v>164</v>
      </c>
      <c r="M18" s="3" t="s">
        <v>165</v>
      </c>
      <c r="N18" s="3" t="s">
        <v>166</v>
      </c>
      <c r="O18" s="3" t="s">
        <v>167</v>
      </c>
    </row>
    <row r="19" spans="1:17" ht="15.75" hidden="1" customHeight="1" x14ac:dyDescent="0.25">
      <c r="A19" s="1">
        <v>303000018</v>
      </c>
      <c r="B19" s="2" t="s">
        <v>236</v>
      </c>
      <c r="D19" s="2" t="s">
        <v>169</v>
      </c>
      <c r="F19" s="2" t="s">
        <v>237</v>
      </c>
      <c r="G19" s="2" t="s">
        <v>238</v>
      </c>
      <c r="H19" s="2" t="s">
        <v>239</v>
      </c>
      <c r="I19" s="2" t="s">
        <v>239</v>
      </c>
      <c r="K19" s="3" t="s">
        <v>4</v>
      </c>
      <c r="L19" s="3" t="s">
        <v>164</v>
      </c>
      <c r="M19" s="3" t="s">
        <v>165</v>
      </c>
      <c r="N19" s="3" t="s">
        <v>166</v>
      </c>
      <c r="O19" s="3" t="s">
        <v>167</v>
      </c>
    </row>
    <row r="20" spans="1:17" ht="15.75" hidden="1" customHeight="1" x14ac:dyDescent="0.25">
      <c r="A20" s="1">
        <v>303000019</v>
      </c>
      <c r="B20" s="2" t="s">
        <v>240</v>
      </c>
      <c r="D20" s="2" t="s">
        <v>241</v>
      </c>
      <c r="F20" s="2" t="s">
        <v>242</v>
      </c>
      <c r="G20" s="2" t="s">
        <v>243</v>
      </c>
      <c r="H20" s="2" t="s">
        <v>244</v>
      </c>
      <c r="I20" s="2" t="s">
        <v>245</v>
      </c>
      <c r="K20" s="3" t="s">
        <v>4</v>
      </c>
      <c r="L20" s="3" t="s">
        <v>164</v>
      </c>
      <c r="M20" s="3" t="s">
        <v>165</v>
      </c>
      <c r="N20" s="3" t="s">
        <v>166</v>
      </c>
      <c r="O20" s="3" t="s">
        <v>167</v>
      </c>
    </row>
    <row r="21" spans="1:17" ht="15.75" hidden="1" customHeight="1" x14ac:dyDescent="0.25">
      <c r="A21" s="1">
        <v>303000020</v>
      </c>
      <c r="B21" s="2" t="s">
        <v>246</v>
      </c>
      <c r="D21" s="2" t="s">
        <v>169</v>
      </c>
      <c r="F21" s="2" t="s">
        <v>247</v>
      </c>
      <c r="G21" s="2" t="s">
        <v>248</v>
      </c>
      <c r="H21" s="2" t="s">
        <v>249</v>
      </c>
      <c r="I21" s="2" t="s">
        <v>249</v>
      </c>
      <c r="K21" s="3" t="s">
        <v>4</v>
      </c>
      <c r="L21" s="3" t="s">
        <v>164</v>
      </c>
      <c r="M21" s="3" t="s">
        <v>165</v>
      </c>
      <c r="N21" s="3" t="s">
        <v>166</v>
      </c>
      <c r="O21" s="3" t="s">
        <v>167</v>
      </c>
    </row>
    <row r="22" spans="1:17" ht="15.75" hidden="1" customHeight="1" x14ac:dyDescent="0.25">
      <c r="A22" s="1">
        <v>303000021</v>
      </c>
      <c r="B22" s="2" t="s">
        <v>250</v>
      </c>
      <c r="D22" s="2" t="s">
        <v>169</v>
      </c>
      <c r="F22" s="2" t="s">
        <v>251</v>
      </c>
      <c r="H22" s="2" t="s">
        <v>252</v>
      </c>
      <c r="I22" s="2" t="s">
        <v>252</v>
      </c>
      <c r="K22" s="3" t="s">
        <v>4</v>
      </c>
      <c r="L22" s="3" t="s">
        <v>164</v>
      </c>
      <c r="M22" s="3" t="s">
        <v>165</v>
      </c>
      <c r="N22" s="3" t="s">
        <v>166</v>
      </c>
      <c r="O22" s="3" t="s">
        <v>167</v>
      </c>
    </row>
    <row r="23" spans="1:17" ht="15.75" hidden="1" customHeight="1" x14ac:dyDescent="0.25">
      <c r="A23" s="1">
        <v>303000022</v>
      </c>
      <c r="B23" s="2" t="s">
        <v>253</v>
      </c>
      <c r="D23" s="2" t="s">
        <v>254</v>
      </c>
      <c r="F23" s="2" t="s">
        <v>255</v>
      </c>
      <c r="G23" s="2" t="s">
        <v>255</v>
      </c>
      <c r="H23" s="2" t="s">
        <v>256</v>
      </c>
      <c r="I23" s="2" t="s">
        <v>257</v>
      </c>
      <c r="K23" s="3" t="s">
        <v>4</v>
      </c>
      <c r="L23" s="3" t="s">
        <v>164</v>
      </c>
      <c r="M23" s="3" t="s">
        <v>165</v>
      </c>
      <c r="N23" s="3" t="s">
        <v>166</v>
      </c>
      <c r="O23" s="3" t="s">
        <v>258</v>
      </c>
      <c r="P23" s="2" t="s">
        <v>259</v>
      </c>
      <c r="Q23" s="2" t="s">
        <v>260</v>
      </c>
    </row>
    <row r="24" spans="1:17" ht="15.75" hidden="1" customHeight="1" x14ac:dyDescent="0.25">
      <c r="A24" s="1">
        <v>303000023</v>
      </c>
      <c r="B24" s="2" t="s">
        <v>261</v>
      </c>
      <c r="D24" s="2" t="s">
        <v>169</v>
      </c>
      <c r="F24" s="2" t="s">
        <v>262</v>
      </c>
      <c r="G24" s="2" t="s">
        <v>263</v>
      </c>
      <c r="H24" s="2" t="s">
        <v>264</v>
      </c>
      <c r="I24" s="2" t="s">
        <v>265</v>
      </c>
      <c r="K24" s="3" t="s">
        <v>4</v>
      </c>
      <c r="L24" s="3" t="s">
        <v>164</v>
      </c>
      <c r="M24" s="3" t="s">
        <v>165</v>
      </c>
      <c r="N24" s="3" t="s">
        <v>166</v>
      </c>
      <c r="O24" s="3" t="s">
        <v>167</v>
      </c>
    </row>
    <row r="25" spans="1:17" ht="15.75" hidden="1" customHeight="1" x14ac:dyDescent="0.25">
      <c r="A25" s="1">
        <v>303000024</v>
      </c>
      <c r="B25" s="2" t="s">
        <v>266</v>
      </c>
      <c r="D25" s="2" t="s">
        <v>169</v>
      </c>
      <c r="E25" s="2" t="s">
        <v>267</v>
      </c>
      <c r="F25" s="2" t="s">
        <v>268</v>
      </c>
      <c r="G25" s="2" t="s">
        <v>269</v>
      </c>
      <c r="H25" s="2" t="s">
        <v>270</v>
      </c>
      <c r="I25" s="2" t="s">
        <v>271</v>
      </c>
      <c r="K25" s="3" t="s">
        <v>4</v>
      </c>
      <c r="L25" s="3" t="s">
        <v>164</v>
      </c>
      <c r="M25" s="3" t="s">
        <v>165</v>
      </c>
      <c r="N25" s="3" t="s">
        <v>166</v>
      </c>
      <c r="O25" s="3" t="s">
        <v>258</v>
      </c>
      <c r="P25" s="2" t="s">
        <v>272</v>
      </c>
      <c r="Q25" s="2" t="s">
        <v>273</v>
      </c>
    </row>
    <row r="26" spans="1:17" ht="15.75" hidden="1" customHeight="1" x14ac:dyDescent="0.25">
      <c r="A26" s="1">
        <v>303000025</v>
      </c>
      <c r="B26" s="2" t="s">
        <v>274</v>
      </c>
      <c r="D26" s="2" t="s">
        <v>275</v>
      </c>
      <c r="F26" s="2" t="s">
        <v>276</v>
      </c>
      <c r="G26" s="2" t="s">
        <v>277</v>
      </c>
      <c r="H26" s="2" t="s">
        <v>278</v>
      </c>
      <c r="I26" s="2" t="s">
        <v>279</v>
      </c>
      <c r="K26" s="3" t="s">
        <v>4</v>
      </c>
      <c r="L26" s="3" t="s">
        <v>164</v>
      </c>
      <c r="M26" s="3" t="s">
        <v>165</v>
      </c>
      <c r="N26" s="3" t="s">
        <v>166</v>
      </c>
      <c r="O26" s="3" t="s">
        <v>167</v>
      </c>
    </row>
    <row r="27" spans="1:17" ht="15.75" hidden="1" customHeight="1" x14ac:dyDescent="0.25">
      <c r="A27" s="1">
        <v>303000026</v>
      </c>
      <c r="B27" s="2" t="s">
        <v>280</v>
      </c>
      <c r="D27" s="2" t="s">
        <v>169</v>
      </c>
      <c r="F27" s="2" t="s">
        <v>281</v>
      </c>
      <c r="G27" s="2" t="s">
        <v>282</v>
      </c>
      <c r="H27" s="2" t="s">
        <v>283</v>
      </c>
      <c r="I27" s="2" t="s">
        <v>283</v>
      </c>
      <c r="K27" s="3" t="s">
        <v>4</v>
      </c>
      <c r="L27" s="3" t="s">
        <v>164</v>
      </c>
      <c r="M27" s="3" t="s">
        <v>165</v>
      </c>
      <c r="N27" s="3" t="s">
        <v>166</v>
      </c>
      <c r="O27" s="3" t="s">
        <v>167</v>
      </c>
    </row>
    <row r="28" spans="1:17" ht="15.75" hidden="1" customHeight="1" x14ac:dyDescent="0.25">
      <c r="A28" s="1">
        <v>303000027</v>
      </c>
      <c r="B28" s="2" t="s">
        <v>284</v>
      </c>
      <c r="D28" s="2" t="s">
        <v>169</v>
      </c>
      <c r="F28" s="2" t="s">
        <v>285</v>
      </c>
      <c r="G28" s="2" t="s">
        <v>286</v>
      </c>
      <c r="H28" s="2" t="s">
        <v>287</v>
      </c>
      <c r="I28" s="2" t="s">
        <v>287</v>
      </c>
      <c r="K28" s="3" t="s">
        <v>4</v>
      </c>
      <c r="L28" s="3" t="s">
        <v>164</v>
      </c>
      <c r="M28" s="3" t="s">
        <v>165</v>
      </c>
      <c r="N28" s="3" t="s">
        <v>166</v>
      </c>
      <c r="O28" s="3" t="s">
        <v>167</v>
      </c>
    </row>
    <row r="29" spans="1:17" ht="15.75" hidden="1" customHeight="1" x14ac:dyDescent="0.25">
      <c r="A29" s="1">
        <v>303000028</v>
      </c>
      <c r="B29" s="2" t="s">
        <v>288</v>
      </c>
      <c r="D29" s="2" t="s">
        <v>169</v>
      </c>
      <c r="F29" s="2" t="s">
        <v>289</v>
      </c>
      <c r="G29" s="2" t="s">
        <v>289</v>
      </c>
      <c r="H29" s="2" t="s">
        <v>290</v>
      </c>
      <c r="I29" s="2" t="s">
        <v>290</v>
      </c>
      <c r="K29" s="3" t="s">
        <v>4</v>
      </c>
      <c r="L29" s="3" t="s">
        <v>164</v>
      </c>
      <c r="M29" s="3" t="s">
        <v>165</v>
      </c>
      <c r="N29" s="3" t="s">
        <v>166</v>
      </c>
      <c r="O29" s="3" t="s">
        <v>167</v>
      </c>
    </row>
    <row r="30" spans="1:17" ht="15.75" hidden="1" customHeight="1" x14ac:dyDescent="0.25">
      <c r="A30" s="1">
        <v>303000029</v>
      </c>
      <c r="B30" s="2" t="s">
        <v>291</v>
      </c>
      <c r="D30" s="2" t="s">
        <v>169</v>
      </c>
      <c r="F30" s="2" t="s">
        <v>292</v>
      </c>
      <c r="G30" s="2" t="s">
        <v>293</v>
      </c>
      <c r="H30" s="2" t="s">
        <v>294</v>
      </c>
      <c r="I30" s="2" t="s">
        <v>294</v>
      </c>
      <c r="K30" s="3" t="s">
        <v>4</v>
      </c>
      <c r="L30" s="3" t="s">
        <v>164</v>
      </c>
      <c r="M30" s="3" t="s">
        <v>165</v>
      </c>
      <c r="N30" s="3" t="s">
        <v>166</v>
      </c>
      <c r="O30" s="3" t="s">
        <v>167</v>
      </c>
    </row>
    <row r="31" spans="1:17" ht="15.75" hidden="1" customHeight="1" x14ac:dyDescent="0.25">
      <c r="A31" s="1">
        <v>303000030</v>
      </c>
      <c r="B31" s="2" t="s">
        <v>105</v>
      </c>
      <c r="D31" s="2" t="s">
        <v>241</v>
      </c>
      <c r="F31" s="2" t="s">
        <v>295</v>
      </c>
      <c r="G31" s="2" t="s">
        <v>296</v>
      </c>
      <c r="H31" s="2" t="s">
        <v>297</v>
      </c>
      <c r="I31" s="2" t="s">
        <v>297</v>
      </c>
      <c r="K31" s="3" t="s">
        <v>4</v>
      </c>
      <c r="L31" s="3" t="s">
        <v>164</v>
      </c>
      <c r="M31" s="3" t="s">
        <v>165</v>
      </c>
      <c r="N31" s="3" t="s">
        <v>166</v>
      </c>
      <c r="O31" s="3" t="s">
        <v>167</v>
      </c>
    </row>
    <row r="32" spans="1:17" ht="15.75" hidden="1" customHeight="1" x14ac:dyDescent="0.25">
      <c r="A32" s="1">
        <v>303000031</v>
      </c>
      <c r="B32" s="2" t="s">
        <v>298</v>
      </c>
      <c r="D32" s="2" t="s">
        <v>228</v>
      </c>
      <c r="H32" s="2" t="s">
        <v>299</v>
      </c>
      <c r="I32" s="2" t="s">
        <v>299</v>
      </c>
      <c r="K32" s="3" t="s">
        <v>4</v>
      </c>
      <c r="L32" s="3" t="s">
        <v>164</v>
      </c>
      <c r="M32" s="3" t="s">
        <v>165</v>
      </c>
      <c r="N32" s="3" t="s">
        <v>166</v>
      </c>
      <c r="O32" s="3" t="s">
        <v>167</v>
      </c>
    </row>
    <row r="33" spans="1:15" ht="15.75" hidden="1" customHeight="1" x14ac:dyDescent="0.25">
      <c r="A33" s="1">
        <v>303000032</v>
      </c>
      <c r="B33" s="2" t="s">
        <v>123</v>
      </c>
      <c r="C33" s="2" t="s">
        <v>300</v>
      </c>
      <c r="D33" s="2" t="s">
        <v>228</v>
      </c>
      <c r="F33" s="2" t="s">
        <v>301</v>
      </c>
      <c r="H33" s="2" t="s">
        <v>302</v>
      </c>
      <c r="I33" s="2" t="s">
        <v>302</v>
      </c>
      <c r="K33" s="3" t="s">
        <v>4</v>
      </c>
      <c r="L33" s="3" t="s">
        <v>164</v>
      </c>
      <c r="M33" s="3" t="s">
        <v>165</v>
      </c>
      <c r="N33" s="3" t="s">
        <v>166</v>
      </c>
      <c r="O33" s="3" t="s">
        <v>167</v>
      </c>
    </row>
    <row r="34" spans="1:15" ht="15.75" hidden="1" customHeight="1" x14ac:dyDescent="0.25">
      <c r="A34" s="1">
        <v>303000033</v>
      </c>
      <c r="B34" s="2" t="s">
        <v>303</v>
      </c>
      <c r="D34" s="2" t="s">
        <v>304</v>
      </c>
      <c r="F34" s="2" t="s">
        <v>305</v>
      </c>
      <c r="H34" s="2" t="s">
        <v>306</v>
      </c>
      <c r="I34" s="2" t="s">
        <v>306</v>
      </c>
      <c r="K34" s="3" t="s">
        <v>4</v>
      </c>
      <c r="L34" s="3" t="s">
        <v>164</v>
      </c>
      <c r="M34" s="3" t="s">
        <v>165</v>
      </c>
      <c r="N34" s="3" t="s">
        <v>166</v>
      </c>
      <c r="O34" s="3" t="s">
        <v>167</v>
      </c>
    </row>
    <row r="35" spans="1:15" ht="15.75" hidden="1" customHeight="1" x14ac:dyDescent="0.25">
      <c r="A35" s="1">
        <v>303000034</v>
      </c>
      <c r="B35" s="2" t="s">
        <v>34</v>
      </c>
      <c r="D35" s="2" t="s">
        <v>307</v>
      </c>
      <c r="F35" s="2" t="s">
        <v>308</v>
      </c>
      <c r="G35" s="2" t="s">
        <v>309</v>
      </c>
      <c r="H35" s="2" t="s">
        <v>310</v>
      </c>
      <c r="I35" s="2" t="s">
        <v>310</v>
      </c>
      <c r="K35" s="3" t="s">
        <v>4</v>
      </c>
      <c r="L35" s="3" t="s">
        <v>164</v>
      </c>
      <c r="M35" s="3" t="s">
        <v>165</v>
      </c>
      <c r="N35" s="3" t="s">
        <v>166</v>
      </c>
      <c r="O35" s="3" t="s">
        <v>167</v>
      </c>
    </row>
    <row r="36" spans="1:15" ht="15.75" hidden="1" customHeight="1" x14ac:dyDescent="0.25">
      <c r="A36" s="1">
        <v>303000035</v>
      </c>
      <c r="B36" s="2" t="s">
        <v>311</v>
      </c>
      <c r="D36" s="2" t="s">
        <v>169</v>
      </c>
      <c r="F36" s="2" t="s">
        <v>312</v>
      </c>
      <c r="H36" s="2" t="s">
        <v>313</v>
      </c>
      <c r="I36" s="2" t="s">
        <v>314</v>
      </c>
      <c r="K36" s="3" t="s">
        <v>4</v>
      </c>
      <c r="L36" s="3" t="s">
        <v>164</v>
      </c>
      <c r="M36" s="3" t="s">
        <v>165</v>
      </c>
      <c r="N36" s="3" t="s">
        <v>166</v>
      </c>
      <c r="O36" s="3" t="s">
        <v>167</v>
      </c>
    </row>
    <row r="37" spans="1:15" ht="15.75" hidden="1" customHeight="1" x14ac:dyDescent="0.25">
      <c r="A37" s="1">
        <v>303000036</v>
      </c>
      <c r="B37" s="2" t="s">
        <v>315</v>
      </c>
      <c r="D37" s="2" t="s">
        <v>169</v>
      </c>
      <c r="F37" s="2" t="s">
        <v>316</v>
      </c>
      <c r="G37" s="2" t="s">
        <v>317</v>
      </c>
      <c r="H37" s="2" t="s">
        <v>318</v>
      </c>
      <c r="I37" s="2" t="s">
        <v>318</v>
      </c>
      <c r="K37" s="3" t="s">
        <v>4</v>
      </c>
      <c r="L37" s="3" t="s">
        <v>164</v>
      </c>
      <c r="M37" s="3" t="s">
        <v>165</v>
      </c>
      <c r="N37" s="3" t="s">
        <v>166</v>
      </c>
      <c r="O37" s="3" t="s">
        <v>167</v>
      </c>
    </row>
    <row r="38" spans="1:15" ht="15.75" hidden="1" customHeight="1" x14ac:dyDescent="0.25">
      <c r="A38" s="1">
        <v>303000037</v>
      </c>
      <c r="B38" s="2" t="s">
        <v>319</v>
      </c>
      <c r="D38" s="2" t="s">
        <v>241</v>
      </c>
      <c r="F38" s="2" t="s">
        <v>320</v>
      </c>
      <c r="G38" s="2" t="s">
        <v>321</v>
      </c>
      <c r="H38" s="2" t="s">
        <v>322</v>
      </c>
      <c r="I38" s="2" t="s">
        <v>323</v>
      </c>
      <c r="K38" s="3" t="s">
        <v>4</v>
      </c>
      <c r="L38" s="3" t="s">
        <v>164</v>
      </c>
      <c r="M38" s="3" t="s">
        <v>165</v>
      </c>
      <c r="N38" s="3" t="s">
        <v>166</v>
      </c>
      <c r="O38" s="3" t="s">
        <v>167</v>
      </c>
    </row>
    <row r="39" spans="1:15" ht="15.75" hidden="1" customHeight="1" x14ac:dyDescent="0.25">
      <c r="A39" s="1">
        <v>303000038</v>
      </c>
      <c r="B39" s="2" t="s">
        <v>324</v>
      </c>
      <c r="D39" s="2" t="s">
        <v>169</v>
      </c>
      <c r="F39" s="2" t="s">
        <v>325</v>
      </c>
      <c r="G39" s="2" t="s">
        <v>326</v>
      </c>
      <c r="H39" s="2" t="s">
        <v>327</v>
      </c>
      <c r="I39" s="2" t="s">
        <v>328</v>
      </c>
      <c r="K39" s="3" t="s">
        <v>4</v>
      </c>
      <c r="L39" s="3" t="s">
        <v>164</v>
      </c>
      <c r="M39" s="3" t="s">
        <v>165</v>
      </c>
      <c r="N39" s="3" t="s">
        <v>166</v>
      </c>
      <c r="O39" s="3" t="s">
        <v>167</v>
      </c>
    </row>
    <row r="40" spans="1:15" ht="15.75" hidden="1" customHeight="1" x14ac:dyDescent="0.25">
      <c r="A40" s="1">
        <v>303000039</v>
      </c>
      <c r="B40" s="2" t="s">
        <v>329</v>
      </c>
      <c r="D40" s="2" t="s">
        <v>169</v>
      </c>
      <c r="H40" s="2" t="s">
        <v>330</v>
      </c>
      <c r="I40" s="2" t="s">
        <v>331</v>
      </c>
      <c r="K40" s="3" t="s">
        <v>4</v>
      </c>
      <c r="L40" s="3" t="s">
        <v>164</v>
      </c>
      <c r="M40" s="3" t="s">
        <v>165</v>
      </c>
      <c r="N40" s="3" t="s">
        <v>166</v>
      </c>
      <c r="O40" s="3" t="s">
        <v>167</v>
      </c>
    </row>
    <row r="41" spans="1:15" ht="15.75" hidden="1" customHeight="1" x14ac:dyDescent="0.25">
      <c r="A41" s="1">
        <v>303000040</v>
      </c>
      <c r="B41" s="2" t="s">
        <v>332</v>
      </c>
      <c r="D41" s="2" t="s">
        <v>333</v>
      </c>
      <c r="H41" s="2" t="s">
        <v>334</v>
      </c>
      <c r="I41" s="2" t="s">
        <v>334</v>
      </c>
      <c r="K41" s="3" t="s">
        <v>4</v>
      </c>
      <c r="L41" s="3" t="s">
        <v>164</v>
      </c>
      <c r="M41" s="3" t="s">
        <v>165</v>
      </c>
      <c r="N41" s="3" t="s">
        <v>166</v>
      </c>
      <c r="O41" s="3" t="s">
        <v>167</v>
      </c>
    </row>
    <row r="42" spans="1:15" ht="15.75" hidden="1" customHeight="1" x14ac:dyDescent="0.25">
      <c r="A42" s="1">
        <v>303000041</v>
      </c>
      <c r="B42" s="2" t="s">
        <v>106</v>
      </c>
      <c r="D42" s="2" t="s">
        <v>335</v>
      </c>
      <c r="F42" s="2" t="s">
        <v>336</v>
      </c>
      <c r="G42" s="2" t="s">
        <v>337</v>
      </c>
      <c r="H42" s="2" t="s">
        <v>338</v>
      </c>
      <c r="I42" s="2" t="s">
        <v>338</v>
      </c>
      <c r="K42" s="3" t="s">
        <v>4</v>
      </c>
      <c r="L42" s="3" t="s">
        <v>164</v>
      </c>
      <c r="M42" s="3" t="s">
        <v>165</v>
      </c>
      <c r="N42" s="3" t="s">
        <v>166</v>
      </c>
      <c r="O42" s="3" t="s">
        <v>167</v>
      </c>
    </row>
    <row r="43" spans="1:15" ht="15.75" hidden="1" customHeight="1" x14ac:dyDescent="0.25">
      <c r="A43" s="1">
        <v>303000042</v>
      </c>
      <c r="B43" s="2" t="s">
        <v>339</v>
      </c>
      <c r="D43" s="2" t="s">
        <v>340</v>
      </c>
      <c r="F43" s="2" t="s">
        <v>341</v>
      </c>
      <c r="G43" s="2" t="s">
        <v>342</v>
      </c>
      <c r="H43" s="2" t="s">
        <v>343</v>
      </c>
      <c r="I43" s="2" t="s">
        <v>343</v>
      </c>
      <c r="K43" s="3" t="s">
        <v>4</v>
      </c>
      <c r="L43" s="3" t="s">
        <v>164</v>
      </c>
      <c r="M43" s="3" t="s">
        <v>165</v>
      </c>
      <c r="N43" s="3" t="s">
        <v>166</v>
      </c>
      <c r="O43" s="3" t="s">
        <v>167</v>
      </c>
    </row>
    <row r="44" spans="1:15" ht="15.75" hidden="1" customHeight="1" x14ac:dyDescent="0.25">
      <c r="A44" s="1">
        <v>303000043</v>
      </c>
      <c r="B44" s="2" t="s">
        <v>344</v>
      </c>
      <c r="D44" s="2" t="s">
        <v>169</v>
      </c>
      <c r="F44" s="2" t="s">
        <v>345</v>
      </c>
      <c r="H44" s="2" t="s">
        <v>346</v>
      </c>
      <c r="I44" s="2" t="s">
        <v>347</v>
      </c>
      <c r="K44" s="3" t="s">
        <v>4</v>
      </c>
      <c r="L44" s="3" t="s">
        <v>164</v>
      </c>
      <c r="M44" s="3" t="s">
        <v>165</v>
      </c>
      <c r="N44" s="3" t="s">
        <v>166</v>
      </c>
      <c r="O44" s="3" t="s">
        <v>167</v>
      </c>
    </row>
    <row r="45" spans="1:15" ht="15.75" hidden="1" customHeight="1" x14ac:dyDescent="0.25">
      <c r="A45" s="1">
        <v>303000044</v>
      </c>
      <c r="B45" s="2" t="s">
        <v>129</v>
      </c>
      <c r="D45" s="2" t="s">
        <v>169</v>
      </c>
      <c r="F45" s="2" t="s">
        <v>348</v>
      </c>
      <c r="H45" s="2" t="s">
        <v>349</v>
      </c>
      <c r="I45" s="2" t="s">
        <v>349</v>
      </c>
      <c r="K45" s="3" t="s">
        <v>4</v>
      </c>
      <c r="L45" s="3" t="s">
        <v>164</v>
      </c>
      <c r="M45" s="3" t="s">
        <v>165</v>
      </c>
      <c r="N45" s="3" t="s">
        <v>166</v>
      </c>
      <c r="O45" s="3" t="s">
        <v>167</v>
      </c>
    </row>
    <row r="46" spans="1:15" ht="15.75" hidden="1" customHeight="1" x14ac:dyDescent="0.25">
      <c r="A46" s="1">
        <v>303000045</v>
      </c>
      <c r="B46" s="2" t="s">
        <v>350</v>
      </c>
      <c r="D46" s="2" t="s">
        <v>351</v>
      </c>
      <c r="E46" s="2" t="s">
        <v>352</v>
      </c>
      <c r="F46" s="2" t="s">
        <v>353</v>
      </c>
      <c r="H46" s="2" t="s">
        <v>354</v>
      </c>
      <c r="I46" s="2" t="s">
        <v>354</v>
      </c>
      <c r="K46" s="3" t="s">
        <v>4</v>
      </c>
      <c r="L46" s="3" t="s">
        <v>164</v>
      </c>
      <c r="M46" s="3" t="s">
        <v>165</v>
      </c>
      <c r="N46" s="3" t="s">
        <v>166</v>
      </c>
      <c r="O46" s="3" t="s">
        <v>167</v>
      </c>
    </row>
    <row r="47" spans="1:15" ht="15.75" hidden="1" customHeight="1" x14ac:dyDescent="0.25">
      <c r="A47" s="1">
        <v>303000046</v>
      </c>
      <c r="B47" s="2" t="s">
        <v>124</v>
      </c>
      <c r="D47" s="2" t="s">
        <v>169</v>
      </c>
      <c r="F47" s="2" t="s">
        <v>355</v>
      </c>
      <c r="H47" s="2" t="s">
        <v>356</v>
      </c>
      <c r="I47" s="2" t="s">
        <v>356</v>
      </c>
      <c r="K47" s="3" t="s">
        <v>4</v>
      </c>
      <c r="L47" s="3" t="s">
        <v>164</v>
      </c>
      <c r="M47" s="3" t="s">
        <v>165</v>
      </c>
      <c r="N47" s="3" t="s">
        <v>166</v>
      </c>
      <c r="O47" s="3" t="s">
        <v>167</v>
      </c>
    </row>
    <row r="48" spans="1:15" ht="15.75" hidden="1" customHeight="1" x14ac:dyDescent="0.25">
      <c r="A48" s="1">
        <v>303000047</v>
      </c>
      <c r="B48" s="2" t="s">
        <v>357</v>
      </c>
      <c r="D48" s="2" t="s">
        <v>169</v>
      </c>
      <c r="F48" s="2" t="s">
        <v>358</v>
      </c>
      <c r="G48" s="2" t="s">
        <v>359</v>
      </c>
      <c r="H48" s="2" t="s">
        <v>360</v>
      </c>
      <c r="I48" s="2" t="s">
        <v>360</v>
      </c>
      <c r="K48" s="3" t="s">
        <v>4</v>
      </c>
      <c r="L48" s="3" t="s">
        <v>164</v>
      </c>
      <c r="M48" s="3" t="s">
        <v>165</v>
      </c>
      <c r="N48" s="3" t="s">
        <v>166</v>
      </c>
      <c r="O48" s="3" t="s">
        <v>167</v>
      </c>
    </row>
    <row r="49" spans="1:15" ht="15.75" hidden="1" customHeight="1" x14ac:dyDescent="0.25">
      <c r="A49" s="1">
        <v>303000048</v>
      </c>
      <c r="B49" s="2" t="s">
        <v>361</v>
      </c>
      <c r="D49" s="2" t="s">
        <v>169</v>
      </c>
      <c r="F49" s="2" t="s">
        <v>362</v>
      </c>
      <c r="G49" s="2" t="s">
        <v>363</v>
      </c>
      <c r="H49" s="2" t="s">
        <v>364</v>
      </c>
      <c r="I49" s="2" t="s">
        <v>364</v>
      </c>
      <c r="K49" s="3" t="s">
        <v>4</v>
      </c>
      <c r="L49" s="3" t="s">
        <v>164</v>
      </c>
      <c r="M49" s="3" t="s">
        <v>165</v>
      </c>
      <c r="N49" s="3" t="s">
        <v>166</v>
      </c>
      <c r="O49" s="3" t="s">
        <v>167</v>
      </c>
    </row>
    <row r="50" spans="1:15" ht="15.75" hidden="1" customHeight="1" x14ac:dyDescent="0.25">
      <c r="A50" s="1">
        <v>303000049</v>
      </c>
      <c r="B50" s="2" t="s">
        <v>365</v>
      </c>
      <c r="D50" s="2" t="s">
        <v>169</v>
      </c>
      <c r="F50" s="2" t="s">
        <v>366</v>
      </c>
      <c r="G50" s="2" t="s">
        <v>367</v>
      </c>
      <c r="H50" s="2" t="s">
        <v>368</v>
      </c>
      <c r="I50" s="2" t="s">
        <v>368</v>
      </c>
      <c r="K50" s="3" t="s">
        <v>4</v>
      </c>
      <c r="L50" s="3" t="s">
        <v>164</v>
      </c>
      <c r="M50" s="3" t="s">
        <v>165</v>
      </c>
      <c r="N50" s="3" t="s">
        <v>166</v>
      </c>
      <c r="O50" s="3" t="s">
        <v>167</v>
      </c>
    </row>
    <row r="51" spans="1:15" ht="15.75" hidden="1" customHeight="1" x14ac:dyDescent="0.25">
      <c r="A51" s="1">
        <v>303000050</v>
      </c>
      <c r="B51" s="2" t="s">
        <v>104</v>
      </c>
      <c r="D51" s="2" t="s">
        <v>169</v>
      </c>
      <c r="F51" s="2" t="s">
        <v>369</v>
      </c>
      <c r="G51" s="2" t="s">
        <v>370</v>
      </c>
      <c r="H51" s="2" t="s">
        <v>371</v>
      </c>
      <c r="I51" s="2" t="s">
        <v>371</v>
      </c>
      <c r="K51" s="3" t="s">
        <v>4</v>
      </c>
      <c r="L51" s="3" t="s">
        <v>164</v>
      </c>
      <c r="M51" s="3" t="s">
        <v>165</v>
      </c>
      <c r="N51" s="3" t="s">
        <v>166</v>
      </c>
      <c r="O51" s="3" t="s">
        <v>167</v>
      </c>
    </row>
    <row r="52" spans="1:15" ht="15.75" hidden="1" customHeight="1" x14ac:dyDescent="0.25">
      <c r="A52" s="1">
        <v>303000051</v>
      </c>
      <c r="B52" s="2" t="s">
        <v>372</v>
      </c>
      <c r="D52" s="2" t="s">
        <v>169</v>
      </c>
      <c r="F52" s="2" t="s">
        <v>373</v>
      </c>
      <c r="G52" s="2" t="s">
        <v>374</v>
      </c>
      <c r="H52" s="2" t="s">
        <v>375</v>
      </c>
      <c r="I52" s="2" t="s">
        <v>375</v>
      </c>
      <c r="K52" s="3" t="s">
        <v>4</v>
      </c>
      <c r="L52" s="3" t="s">
        <v>164</v>
      </c>
      <c r="M52" s="3" t="s">
        <v>165</v>
      </c>
      <c r="N52" s="3" t="s">
        <v>166</v>
      </c>
      <c r="O52" s="3" t="s">
        <v>167</v>
      </c>
    </row>
    <row r="53" spans="1:15" ht="15.75" hidden="1" customHeight="1" x14ac:dyDescent="0.25">
      <c r="A53" s="1">
        <v>303000052</v>
      </c>
      <c r="B53" s="2" t="s">
        <v>376</v>
      </c>
      <c r="D53" s="2" t="s">
        <v>194</v>
      </c>
      <c r="H53" s="2" t="s">
        <v>377</v>
      </c>
      <c r="I53" s="2" t="s">
        <v>378</v>
      </c>
      <c r="K53" s="3" t="s">
        <v>4</v>
      </c>
      <c r="L53" s="3" t="s">
        <v>164</v>
      </c>
      <c r="M53" s="3" t="s">
        <v>165</v>
      </c>
      <c r="N53" s="3" t="s">
        <v>166</v>
      </c>
      <c r="O53" s="3" t="s">
        <v>167</v>
      </c>
    </row>
    <row r="54" spans="1:15" ht="15.75" hidden="1" customHeight="1" x14ac:dyDescent="0.25">
      <c r="A54" s="1">
        <v>303000053</v>
      </c>
      <c r="B54" s="2" t="s">
        <v>379</v>
      </c>
      <c r="D54" s="2" t="s">
        <v>169</v>
      </c>
      <c r="H54" s="2" t="s">
        <v>380</v>
      </c>
      <c r="I54" s="2" t="s">
        <v>380</v>
      </c>
      <c r="K54" s="3" t="s">
        <v>4</v>
      </c>
      <c r="L54" s="3" t="s">
        <v>164</v>
      </c>
      <c r="M54" s="3" t="s">
        <v>165</v>
      </c>
      <c r="N54" s="3" t="s">
        <v>166</v>
      </c>
      <c r="O54" s="3" t="s">
        <v>167</v>
      </c>
    </row>
    <row r="55" spans="1:15" ht="15.75" hidden="1" customHeight="1" x14ac:dyDescent="0.25">
      <c r="A55" s="1">
        <v>303000054</v>
      </c>
      <c r="B55" s="2" t="s">
        <v>381</v>
      </c>
      <c r="D55" s="2" t="s">
        <v>169</v>
      </c>
      <c r="F55" s="2" t="s">
        <v>382</v>
      </c>
      <c r="G55" s="2" t="s">
        <v>383</v>
      </c>
      <c r="H55" s="2" t="s">
        <v>384</v>
      </c>
      <c r="I55" s="2" t="s">
        <v>384</v>
      </c>
      <c r="K55" s="3" t="s">
        <v>4</v>
      </c>
      <c r="L55" s="3" t="s">
        <v>164</v>
      </c>
      <c r="M55" s="3" t="s">
        <v>165</v>
      </c>
      <c r="N55" s="3" t="s">
        <v>166</v>
      </c>
      <c r="O55" s="3" t="s">
        <v>167</v>
      </c>
    </row>
    <row r="56" spans="1:15" ht="15.75" hidden="1" customHeight="1" x14ac:dyDescent="0.25">
      <c r="A56" s="1">
        <v>303000055</v>
      </c>
      <c r="B56" s="2" t="s">
        <v>385</v>
      </c>
      <c r="D56" s="2" t="s">
        <v>169</v>
      </c>
      <c r="H56" s="2" t="s">
        <v>386</v>
      </c>
      <c r="I56" s="2" t="s">
        <v>386</v>
      </c>
      <c r="K56" s="3" t="s">
        <v>4</v>
      </c>
      <c r="L56" s="3" t="s">
        <v>164</v>
      </c>
      <c r="M56" s="3" t="s">
        <v>165</v>
      </c>
      <c r="N56" s="3" t="s">
        <v>166</v>
      </c>
      <c r="O56" s="3" t="s">
        <v>167</v>
      </c>
    </row>
    <row r="57" spans="1:15" ht="15.75" hidden="1" customHeight="1" x14ac:dyDescent="0.25">
      <c r="A57" s="1">
        <v>303000056</v>
      </c>
      <c r="B57" s="2" t="s">
        <v>387</v>
      </c>
      <c r="D57" s="2" t="s">
        <v>169</v>
      </c>
      <c r="E57" s="2" t="s">
        <v>388</v>
      </c>
      <c r="F57" s="2" t="s">
        <v>389</v>
      </c>
      <c r="G57" s="2" t="s">
        <v>390</v>
      </c>
      <c r="H57" s="2" t="s">
        <v>391</v>
      </c>
      <c r="I57" s="2" t="s">
        <v>391</v>
      </c>
      <c r="K57" s="3" t="s">
        <v>4</v>
      </c>
      <c r="L57" s="3" t="s">
        <v>164</v>
      </c>
      <c r="M57" s="3" t="s">
        <v>165</v>
      </c>
      <c r="N57" s="3" t="s">
        <v>166</v>
      </c>
      <c r="O57" s="3" t="s">
        <v>167</v>
      </c>
    </row>
    <row r="58" spans="1:15" ht="15.75" hidden="1" customHeight="1" x14ac:dyDescent="0.25">
      <c r="A58" s="1">
        <v>303000057</v>
      </c>
      <c r="B58" s="2" t="s">
        <v>392</v>
      </c>
      <c r="D58" s="2" t="s">
        <v>393</v>
      </c>
      <c r="F58" s="2" t="s">
        <v>394</v>
      </c>
      <c r="G58" s="2" t="s">
        <v>395</v>
      </c>
      <c r="H58" s="2" t="s">
        <v>396</v>
      </c>
      <c r="I58" s="2" t="s">
        <v>396</v>
      </c>
      <c r="K58" s="3" t="s">
        <v>4</v>
      </c>
      <c r="L58" s="3" t="s">
        <v>164</v>
      </c>
      <c r="M58" s="3" t="s">
        <v>165</v>
      </c>
      <c r="N58" s="3" t="s">
        <v>166</v>
      </c>
      <c r="O58" s="3" t="s">
        <v>167</v>
      </c>
    </row>
    <row r="59" spans="1:15" ht="15.75" hidden="1" customHeight="1" x14ac:dyDescent="0.25">
      <c r="A59" s="1">
        <v>303000058</v>
      </c>
      <c r="B59" s="2" t="s">
        <v>397</v>
      </c>
      <c r="D59" s="2" t="s">
        <v>398</v>
      </c>
      <c r="F59" s="2" t="s">
        <v>399</v>
      </c>
      <c r="G59" s="2" t="s">
        <v>400</v>
      </c>
      <c r="H59" s="2" t="s">
        <v>401</v>
      </c>
      <c r="I59" s="2" t="s">
        <v>401</v>
      </c>
      <c r="K59" s="3" t="s">
        <v>4</v>
      </c>
      <c r="L59" s="3" t="s">
        <v>164</v>
      </c>
      <c r="M59" s="3" t="s">
        <v>165</v>
      </c>
      <c r="N59" s="3" t="s">
        <v>166</v>
      </c>
      <c r="O59" s="3" t="s">
        <v>167</v>
      </c>
    </row>
    <row r="60" spans="1:15" ht="15.75" hidden="1" customHeight="1" x14ac:dyDescent="0.25">
      <c r="A60" s="1">
        <v>303000059</v>
      </c>
      <c r="B60" s="2" t="s">
        <v>402</v>
      </c>
      <c r="D60" s="2" t="s">
        <v>403</v>
      </c>
      <c r="F60" s="2" t="s">
        <v>404</v>
      </c>
      <c r="G60" s="2" t="s">
        <v>405</v>
      </c>
      <c r="H60" s="2" t="s">
        <v>406</v>
      </c>
      <c r="I60" s="2" t="s">
        <v>406</v>
      </c>
      <c r="K60" s="3" t="s">
        <v>4</v>
      </c>
      <c r="L60" s="3" t="s">
        <v>164</v>
      </c>
      <c r="M60" s="3" t="s">
        <v>165</v>
      </c>
      <c r="N60" s="3" t="s">
        <v>166</v>
      </c>
      <c r="O60" s="3" t="s">
        <v>167</v>
      </c>
    </row>
    <row r="61" spans="1:15" ht="15.75" hidden="1" customHeight="1" x14ac:dyDescent="0.25">
      <c r="A61" s="1">
        <v>303000060</v>
      </c>
      <c r="B61" s="2" t="s">
        <v>407</v>
      </c>
      <c r="D61" s="2" t="s">
        <v>169</v>
      </c>
      <c r="H61" s="2" t="s">
        <v>408</v>
      </c>
      <c r="I61" s="2" t="s">
        <v>408</v>
      </c>
      <c r="K61" s="3" t="s">
        <v>4</v>
      </c>
      <c r="L61" s="3" t="s">
        <v>164</v>
      </c>
      <c r="M61" s="3" t="s">
        <v>165</v>
      </c>
      <c r="N61" s="3" t="s">
        <v>166</v>
      </c>
      <c r="O61" s="3" t="s">
        <v>167</v>
      </c>
    </row>
    <row r="62" spans="1:15" ht="15.75" hidden="1" customHeight="1" x14ac:dyDescent="0.25">
      <c r="A62" s="1">
        <v>303000061</v>
      </c>
      <c r="B62" s="2" t="s">
        <v>99</v>
      </c>
      <c r="D62" s="2" t="s">
        <v>169</v>
      </c>
      <c r="F62" s="2" t="s">
        <v>409</v>
      </c>
      <c r="G62" s="2" t="s">
        <v>410</v>
      </c>
      <c r="H62" s="2" t="s">
        <v>411</v>
      </c>
      <c r="I62" s="2" t="s">
        <v>411</v>
      </c>
      <c r="K62" s="3" t="s">
        <v>4</v>
      </c>
      <c r="L62" s="3" t="s">
        <v>164</v>
      </c>
      <c r="M62" s="3" t="s">
        <v>165</v>
      </c>
      <c r="N62" s="3" t="s">
        <v>166</v>
      </c>
      <c r="O62" s="3" t="s">
        <v>167</v>
      </c>
    </row>
    <row r="63" spans="1:15" ht="15.75" hidden="1" customHeight="1" x14ac:dyDescent="0.25">
      <c r="A63" s="1">
        <v>303000062</v>
      </c>
      <c r="B63" s="2" t="s">
        <v>49</v>
      </c>
      <c r="D63" s="2" t="s">
        <v>412</v>
      </c>
      <c r="F63" s="2" t="s">
        <v>413</v>
      </c>
      <c r="G63" s="2" t="s">
        <v>414</v>
      </c>
      <c r="H63" s="2" t="s">
        <v>415</v>
      </c>
      <c r="I63" s="2" t="s">
        <v>415</v>
      </c>
      <c r="K63" s="3" t="s">
        <v>4</v>
      </c>
      <c r="L63" s="3" t="s">
        <v>164</v>
      </c>
      <c r="M63" s="3" t="s">
        <v>165</v>
      </c>
      <c r="N63" s="3" t="s">
        <v>166</v>
      </c>
      <c r="O63" s="3" t="s">
        <v>167</v>
      </c>
    </row>
    <row r="64" spans="1:15" ht="15.75" hidden="1" customHeight="1" x14ac:dyDescent="0.25">
      <c r="A64" s="1">
        <v>303000063</v>
      </c>
      <c r="B64" s="2" t="s">
        <v>35</v>
      </c>
      <c r="D64" s="2" t="s">
        <v>169</v>
      </c>
      <c r="F64" s="2" t="s">
        <v>416</v>
      </c>
      <c r="G64" s="2" t="s">
        <v>417</v>
      </c>
      <c r="H64" s="2" t="s">
        <v>418</v>
      </c>
      <c r="I64" s="2" t="s">
        <v>418</v>
      </c>
      <c r="K64" s="3" t="s">
        <v>4</v>
      </c>
      <c r="L64" s="3" t="s">
        <v>164</v>
      </c>
      <c r="M64" s="3" t="s">
        <v>165</v>
      </c>
      <c r="N64" s="3" t="s">
        <v>166</v>
      </c>
      <c r="O64" s="3" t="s">
        <v>167</v>
      </c>
    </row>
    <row r="65" spans="1:17" ht="15.75" hidden="1" customHeight="1" x14ac:dyDescent="0.25">
      <c r="A65" s="1">
        <v>303000064</v>
      </c>
      <c r="B65" s="2" t="s">
        <v>419</v>
      </c>
      <c r="D65" s="2" t="s">
        <v>420</v>
      </c>
      <c r="F65" s="2" t="s">
        <v>421</v>
      </c>
      <c r="G65" s="2" t="s">
        <v>422</v>
      </c>
      <c r="H65" s="2" t="s">
        <v>423</v>
      </c>
      <c r="I65" s="2" t="s">
        <v>423</v>
      </c>
      <c r="K65" s="3" t="s">
        <v>4</v>
      </c>
      <c r="L65" s="3" t="s">
        <v>164</v>
      </c>
      <c r="M65" s="3" t="s">
        <v>165</v>
      </c>
      <c r="N65" s="3" t="s">
        <v>166</v>
      </c>
      <c r="O65" s="3" t="s">
        <v>167</v>
      </c>
    </row>
    <row r="66" spans="1:17" ht="15.75" hidden="1" customHeight="1" x14ac:dyDescent="0.25">
      <c r="A66" s="1">
        <v>303000065</v>
      </c>
      <c r="B66" s="2" t="s">
        <v>424</v>
      </c>
      <c r="D66" s="2" t="s">
        <v>169</v>
      </c>
      <c r="E66" s="2" t="s">
        <v>425</v>
      </c>
      <c r="F66" s="2" t="s">
        <v>426</v>
      </c>
      <c r="G66" s="2" t="s">
        <v>426</v>
      </c>
      <c r="H66" s="2" t="s">
        <v>427</v>
      </c>
      <c r="I66" s="2" t="s">
        <v>428</v>
      </c>
      <c r="K66" s="3" t="s">
        <v>4</v>
      </c>
      <c r="L66" s="3" t="s">
        <v>164</v>
      </c>
      <c r="M66" s="3" t="s">
        <v>165</v>
      </c>
      <c r="N66" s="3" t="s">
        <v>166</v>
      </c>
      <c r="O66" s="3" t="s">
        <v>167</v>
      </c>
    </row>
    <row r="67" spans="1:17" ht="15.75" hidden="1" customHeight="1" x14ac:dyDescent="0.25">
      <c r="A67" s="1">
        <v>303000066</v>
      </c>
      <c r="B67" s="2" t="s">
        <v>36</v>
      </c>
      <c r="D67" s="2" t="s">
        <v>194</v>
      </c>
      <c r="H67" s="2" t="s">
        <v>429</v>
      </c>
      <c r="I67" s="2" t="s">
        <v>430</v>
      </c>
      <c r="K67" s="3" t="s">
        <v>4</v>
      </c>
      <c r="L67" s="3" t="s">
        <v>164</v>
      </c>
      <c r="M67" s="3" t="s">
        <v>165</v>
      </c>
      <c r="N67" s="3" t="s">
        <v>166</v>
      </c>
      <c r="O67" s="3" t="s">
        <v>167</v>
      </c>
    </row>
    <row r="68" spans="1:17" ht="15.75" hidden="1" customHeight="1" x14ac:dyDescent="0.25">
      <c r="A68" s="1">
        <v>303000067</v>
      </c>
      <c r="B68" s="2" t="s">
        <v>431</v>
      </c>
      <c r="D68" s="2" t="s">
        <v>432</v>
      </c>
      <c r="F68" s="2" t="s">
        <v>433</v>
      </c>
      <c r="G68" s="2" t="s">
        <v>434</v>
      </c>
      <c r="H68" s="2" t="s">
        <v>435</v>
      </c>
      <c r="I68" s="2" t="s">
        <v>436</v>
      </c>
      <c r="K68" s="3" t="s">
        <v>4</v>
      </c>
      <c r="L68" s="3" t="s">
        <v>164</v>
      </c>
      <c r="M68" s="3" t="s">
        <v>165</v>
      </c>
      <c r="N68" s="3" t="s">
        <v>166</v>
      </c>
      <c r="O68" s="3" t="s">
        <v>167</v>
      </c>
    </row>
    <row r="69" spans="1:17" ht="15.75" hidden="1" customHeight="1" x14ac:dyDescent="0.25">
      <c r="A69" s="1">
        <v>303000068</v>
      </c>
      <c r="B69" s="2" t="s">
        <v>437</v>
      </c>
      <c r="D69" s="2" t="s">
        <v>438</v>
      </c>
      <c r="E69" s="2" t="s">
        <v>439</v>
      </c>
      <c r="F69" s="2" t="s">
        <v>440</v>
      </c>
      <c r="G69" s="2" t="s">
        <v>440</v>
      </c>
      <c r="H69" s="2" t="s">
        <v>441</v>
      </c>
      <c r="I69" s="2" t="s">
        <v>441</v>
      </c>
      <c r="K69" s="3" t="s">
        <v>4</v>
      </c>
      <c r="L69" s="3" t="s">
        <v>164</v>
      </c>
      <c r="M69" s="3" t="s">
        <v>165</v>
      </c>
      <c r="N69" s="3" t="s">
        <v>166</v>
      </c>
      <c r="O69" s="3" t="s">
        <v>167</v>
      </c>
    </row>
    <row r="70" spans="1:17" ht="15.75" hidden="1" customHeight="1" x14ac:dyDescent="0.25">
      <c r="A70" s="1">
        <v>303000069</v>
      </c>
      <c r="B70" s="2" t="s">
        <v>442</v>
      </c>
      <c r="D70" s="2" t="s">
        <v>228</v>
      </c>
      <c r="F70" s="2" t="s">
        <v>443</v>
      </c>
      <c r="G70" s="2" t="s">
        <v>444</v>
      </c>
      <c r="H70" s="2" t="s">
        <v>445</v>
      </c>
      <c r="I70" s="2" t="s">
        <v>445</v>
      </c>
      <c r="K70" s="3" t="s">
        <v>4</v>
      </c>
      <c r="L70" s="3" t="s">
        <v>164</v>
      </c>
      <c r="M70" s="3" t="s">
        <v>165</v>
      </c>
      <c r="N70" s="3" t="s">
        <v>166</v>
      </c>
      <c r="O70" s="3" t="s">
        <v>167</v>
      </c>
    </row>
    <row r="71" spans="1:17" ht="15.75" hidden="1" customHeight="1" x14ac:dyDescent="0.25">
      <c r="A71" s="1">
        <v>303000070</v>
      </c>
      <c r="B71" s="2" t="s">
        <v>446</v>
      </c>
      <c r="D71" s="2" t="s">
        <v>223</v>
      </c>
      <c r="F71" s="2" t="s">
        <v>447</v>
      </c>
      <c r="G71" s="2" t="s">
        <v>448</v>
      </c>
      <c r="H71" s="2" t="s">
        <v>449</v>
      </c>
      <c r="I71" s="2" t="s">
        <v>449</v>
      </c>
      <c r="K71" s="3" t="s">
        <v>4</v>
      </c>
      <c r="L71" s="3" t="s">
        <v>164</v>
      </c>
      <c r="M71" s="3" t="s">
        <v>165</v>
      </c>
      <c r="N71" s="3" t="s">
        <v>166</v>
      </c>
      <c r="O71" s="3" t="s">
        <v>167</v>
      </c>
    </row>
    <row r="72" spans="1:17" ht="15.75" hidden="1" customHeight="1" x14ac:dyDescent="0.25">
      <c r="A72" s="1">
        <v>303000071</v>
      </c>
      <c r="B72" s="2" t="s">
        <v>450</v>
      </c>
      <c r="D72" s="2" t="s">
        <v>194</v>
      </c>
      <c r="F72" s="2" t="s">
        <v>451</v>
      </c>
      <c r="G72" s="2" t="s">
        <v>452</v>
      </c>
      <c r="H72" s="2" t="s">
        <v>453</v>
      </c>
      <c r="I72" s="2" t="s">
        <v>454</v>
      </c>
      <c r="K72" s="3" t="s">
        <v>4</v>
      </c>
      <c r="L72" s="3" t="s">
        <v>164</v>
      </c>
      <c r="M72" s="3" t="s">
        <v>165</v>
      </c>
      <c r="N72" s="3" t="s">
        <v>166</v>
      </c>
      <c r="O72" s="3" t="s">
        <v>167</v>
      </c>
    </row>
    <row r="73" spans="1:17" ht="15.75" hidden="1" customHeight="1" x14ac:dyDescent="0.25">
      <c r="A73" s="1">
        <v>303000072</v>
      </c>
      <c r="B73" s="2" t="s">
        <v>455</v>
      </c>
      <c r="D73" s="2" t="s">
        <v>169</v>
      </c>
      <c r="F73" s="2" t="s">
        <v>456</v>
      </c>
      <c r="G73" s="2" t="s">
        <v>457</v>
      </c>
      <c r="H73" s="2" t="s">
        <v>458</v>
      </c>
      <c r="I73" s="2" t="s">
        <v>458</v>
      </c>
      <c r="K73" s="3" t="s">
        <v>4</v>
      </c>
      <c r="L73" s="3" t="s">
        <v>164</v>
      </c>
      <c r="M73" s="3" t="s">
        <v>165</v>
      </c>
      <c r="N73" s="3" t="s">
        <v>166</v>
      </c>
      <c r="O73" s="3" t="s">
        <v>167</v>
      </c>
    </row>
    <row r="74" spans="1:17" ht="15.75" hidden="1" customHeight="1" x14ac:dyDescent="0.25">
      <c r="A74" s="1">
        <v>303000073</v>
      </c>
      <c r="B74" s="2" t="s">
        <v>459</v>
      </c>
      <c r="D74" s="2" t="s">
        <v>194</v>
      </c>
      <c r="H74" s="2" t="s">
        <v>460</v>
      </c>
      <c r="I74" s="2" t="s">
        <v>461</v>
      </c>
      <c r="K74" s="3" t="s">
        <v>4</v>
      </c>
      <c r="L74" s="3" t="s">
        <v>164</v>
      </c>
      <c r="M74" s="3" t="s">
        <v>165</v>
      </c>
      <c r="N74" s="3" t="s">
        <v>166</v>
      </c>
      <c r="O74" s="3" t="s">
        <v>167</v>
      </c>
    </row>
    <row r="75" spans="1:17" ht="15.75" hidden="1" customHeight="1" x14ac:dyDescent="0.25">
      <c r="A75" s="1">
        <v>303000074</v>
      </c>
      <c r="B75" s="2" t="s">
        <v>462</v>
      </c>
      <c r="D75" s="2" t="s">
        <v>169</v>
      </c>
      <c r="F75" s="2" t="s">
        <v>463</v>
      </c>
      <c r="G75" s="2" t="s">
        <v>463</v>
      </c>
      <c r="H75" s="2" t="s">
        <v>464</v>
      </c>
      <c r="I75" s="2" t="s">
        <v>464</v>
      </c>
      <c r="K75" s="3" t="s">
        <v>4</v>
      </c>
      <c r="L75" s="3" t="s">
        <v>164</v>
      </c>
      <c r="M75" s="3" t="s">
        <v>165</v>
      </c>
      <c r="N75" s="3" t="s">
        <v>166</v>
      </c>
      <c r="O75" s="3" t="s">
        <v>167</v>
      </c>
    </row>
    <row r="76" spans="1:17" ht="15.75" hidden="1" customHeight="1" x14ac:dyDescent="0.25">
      <c r="A76" s="1">
        <v>303000075</v>
      </c>
      <c r="B76" s="2" t="s">
        <v>465</v>
      </c>
      <c r="D76" s="2" t="s">
        <v>340</v>
      </c>
      <c r="F76" s="2" t="s">
        <v>466</v>
      </c>
      <c r="G76" s="2" t="s">
        <v>466</v>
      </c>
      <c r="H76" s="2" t="s">
        <v>467</v>
      </c>
      <c r="I76" s="2" t="s">
        <v>468</v>
      </c>
      <c r="K76" s="3" t="s">
        <v>4</v>
      </c>
      <c r="L76" s="3" t="s">
        <v>164</v>
      </c>
      <c r="M76" s="3" t="s">
        <v>165</v>
      </c>
      <c r="N76" s="3" t="s">
        <v>166</v>
      </c>
      <c r="O76" s="3" t="s">
        <v>258</v>
      </c>
      <c r="P76" s="2" t="s">
        <v>469</v>
      </c>
      <c r="Q76" s="2" t="s">
        <v>470</v>
      </c>
    </row>
    <row r="77" spans="1:17" ht="15.75" hidden="1" customHeight="1" x14ac:dyDescent="0.25">
      <c r="A77" s="1">
        <v>303000076</v>
      </c>
      <c r="B77" s="2" t="s">
        <v>471</v>
      </c>
      <c r="D77" s="2" t="s">
        <v>169</v>
      </c>
      <c r="K77" s="3" t="s">
        <v>4</v>
      </c>
      <c r="L77" s="3" t="s">
        <v>164</v>
      </c>
      <c r="M77" s="3" t="s">
        <v>472</v>
      </c>
      <c r="N77" s="3" t="s">
        <v>166</v>
      </c>
      <c r="O77" s="3" t="s">
        <v>167</v>
      </c>
    </row>
    <row r="78" spans="1:17" ht="15.75" hidden="1" customHeight="1" x14ac:dyDescent="0.25">
      <c r="A78" s="1">
        <v>303000077</v>
      </c>
      <c r="B78" s="2" t="s">
        <v>473</v>
      </c>
      <c r="D78" s="2" t="s">
        <v>169</v>
      </c>
      <c r="F78" s="2" t="s">
        <v>474</v>
      </c>
      <c r="G78" s="2" t="s">
        <v>475</v>
      </c>
      <c r="H78" s="2" t="s">
        <v>476</v>
      </c>
      <c r="I78" s="2" t="s">
        <v>476</v>
      </c>
      <c r="K78" s="3" t="s">
        <v>4</v>
      </c>
      <c r="L78" s="3" t="s">
        <v>164</v>
      </c>
      <c r="M78" s="3" t="s">
        <v>165</v>
      </c>
      <c r="N78" s="3" t="s">
        <v>166</v>
      </c>
      <c r="O78" s="3" t="s">
        <v>167</v>
      </c>
    </row>
    <row r="79" spans="1:17" ht="15.75" hidden="1" customHeight="1" x14ac:dyDescent="0.25">
      <c r="A79" s="1">
        <v>303000078</v>
      </c>
      <c r="B79" s="2" t="s">
        <v>477</v>
      </c>
      <c r="D79" s="2" t="s">
        <v>478</v>
      </c>
      <c r="F79" s="2" t="s">
        <v>479</v>
      </c>
      <c r="H79" s="2" t="s">
        <v>480</v>
      </c>
      <c r="I79" s="2" t="s">
        <v>480</v>
      </c>
      <c r="K79" s="3" t="s">
        <v>4</v>
      </c>
      <c r="L79" s="3" t="s">
        <v>164</v>
      </c>
      <c r="M79" s="3" t="s">
        <v>165</v>
      </c>
      <c r="N79" s="3" t="s">
        <v>166</v>
      </c>
      <c r="O79" s="3" t="s">
        <v>167</v>
      </c>
    </row>
    <row r="80" spans="1:17" ht="15.75" hidden="1" customHeight="1" x14ac:dyDescent="0.25">
      <c r="A80" s="1">
        <v>303000079</v>
      </c>
      <c r="B80" s="2" t="s">
        <v>481</v>
      </c>
      <c r="D80" s="2" t="s">
        <v>223</v>
      </c>
      <c r="F80" s="2" t="s">
        <v>482</v>
      </c>
      <c r="G80" s="2" t="s">
        <v>483</v>
      </c>
      <c r="H80" s="2" t="s">
        <v>484</v>
      </c>
      <c r="I80" s="2" t="s">
        <v>484</v>
      </c>
      <c r="K80" s="3" t="s">
        <v>4</v>
      </c>
      <c r="L80" s="3" t="s">
        <v>164</v>
      </c>
      <c r="M80" s="3" t="s">
        <v>165</v>
      </c>
      <c r="N80" s="3" t="s">
        <v>166</v>
      </c>
      <c r="O80" s="3" t="s">
        <v>167</v>
      </c>
    </row>
    <row r="81" spans="1:17" ht="15.75" hidden="1" customHeight="1" x14ac:dyDescent="0.25">
      <c r="A81" s="1">
        <v>303000080</v>
      </c>
      <c r="B81" s="2" t="s">
        <v>485</v>
      </c>
      <c r="D81" s="2" t="s">
        <v>486</v>
      </c>
      <c r="F81" s="2" t="s">
        <v>487</v>
      </c>
      <c r="G81" s="2" t="s">
        <v>487</v>
      </c>
      <c r="H81" s="2">
        <v>1151500384</v>
      </c>
      <c r="I81" s="2" t="s">
        <v>488</v>
      </c>
      <c r="K81" s="3" t="s">
        <v>4</v>
      </c>
      <c r="L81" s="3" t="s">
        <v>164</v>
      </c>
      <c r="M81" s="3" t="s">
        <v>165</v>
      </c>
      <c r="N81" s="3" t="s">
        <v>166</v>
      </c>
      <c r="O81" s="3" t="s">
        <v>258</v>
      </c>
      <c r="P81" s="2" t="s">
        <v>272</v>
      </c>
      <c r="Q81" s="2" t="s">
        <v>489</v>
      </c>
    </row>
    <row r="82" spans="1:17" ht="15.75" hidden="1" customHeight="1" x14ac:dyDescent="0.25">
      <c r="A82" s="1">
        <v>303000081</v>
      </c>
      <c r="B82" s="2" t="s">
        <v>490</v>
      </c>
      <c r="D82" s="2" t="s">
        <v>169</v>
      </c>
      <c r="F82" s="2" t="s">
        <v>491</v>
      </c>
      <c r="H82" s="2" t="s">
        <v>492</v>
      </c>
      <c r="I82" s="2" t="s">
        <v>492</v>
      </c>
      <c r="K82" s="3" t="s">
        <v>4</v>
      </c>
      <c r="L82" s="3" t="s">
        <v>164</v>
      </c>
      <c r="M82" s="3" t="s">
        <v>165</v>
      </c>
      <c r="N82" s="3" t="s">
        <v>166</v>
      </c>
      <c r="O82" s="3" t="s">
        <v>167</v>
      </c>
    </row>
    <row r="83" spans="1:17" ht="15.75" hidden="1" customHeight="1" x14ac:dyDescent="0.25">
      <c r="A83" s="1">
        <v>303000082</v>
      </c>
      <c r="B83" s="2" t="s">
        <v>493</v>
      </c>
      <c r="D83" s="2" t="s">
        <v>494</v>
      </c>
      <c r="F83" s="2" t="s">
        <v>495</v>
      </c>
      <c r="G83" s="2" t="s">
        <v>496</v>
      </c>
      <c r="H83" s="2" t="s">
        <v>497</v>
      </c>
      <c r="I83" s="2" t="s">
        <v>497</v>
      </c>
      <c r="K83" s="3" t="s">
        <v>4</v>
      </c>
      <c r="L83" s="3" t="s">
        <v>164</v>
      </c>
      <c r="M83" s="3" t="s">
        <v>165</v>
      </c>
      <c r="N83" s="3" t="s">
        <v>166</v>
      </c>
      <c r="O83" s="3" t="s">
        <v>167</v>
      </c>
    </row>
    <row r="84" spans="1:17" ht="15.75" hidden="1" customHeight="1" x14ac:dyDescent="0.25">
      <c r="A84" s="1">
        <v>303000083</v>
      </c>
      <c r="B84" s="2" t="s">
        <v>498</v>
      </c>
      <c r="D84" s="2" t="s">
        <v>499</v>
      </c>
      <c r="F84" s="2" t="s">
        <v>500</v>
      </c>
      <c r="G84" s="2" t="s">
        <v>501</v>
      </c>
      <c r="H84" s="2" t="s">
        <v>502</v>
      </c>
      <c r="I84" s="2" t="s">
        <v>502</v>
      </c>
      <c r="K84" s="3" t="s">
        <v>4</v>
      </c>
      <c r="L84" s="3" t="s">
        <v>164</v>
      </c>
      <c r="M84" s="3" t="s">
        <v>165</v>
      </c>
      <c r="N84" s="3" t="s">
        <v>166</v>
      </c>
      <c r="O84" s="3" t="s">
        <v>167</v>
      </c>
    </row>
    <row r="85" spans="1:17" ht="15.75" hidden="1" customHeight="1" x14ac:dyDescent="0.25">
      <c r="A85" s="1">
        <v>303000084</v>
      </c>
      <c r="B85" s="2" t="s">
        <v>503</v>
      </c>
      <c r="D85" s="2" t="s">
        <v>504</v>
      </c>
      <c r="F85" s="2" t="s">
        <v>505</v>
      </c>
      <c r="G85" s="2" t="s">
        <v>506</v>
      </c>
      <c r="H85" s="2" t="s">
        <v>507</v>
      </c>
      <c r="I85" s="2" t="s">
        <v>507</v>
      </c>
      <c r="K85" s="3" t="s">
        <v>4</v>
      </c>
      <c r="L85" s="3" t="s">
        <v>164</v>
      </c>
      <c r="M85" s="3" t="s">
        <v>165</v>
      </c>
      <c r="N85" s="3" t="s">
        <v>166</v>
      </c>
      <c r="O85" s="3" t="s">
        <v>167</v>
      </c>
    </row>
    <row r="86" spans="1:17" ht="15.75" hidden="1" customHeight="1" x14ac:dyDescent="0.25">
      <c r="A86" s="1">
        <v>303000085</v>
      </c>
      <c r="B86" s="2" t="s">
        <v>508</v>
      </c>
      <c r="D86" s="2" t="s">
        <v>509</v>
      </c>
      <c r="H86" s="2" t="s">
        <v>510</v>
      </c>
      <c r="I86" s="2" t="s">
        <v>510</v>
      </c>
      <c r="K86" s="3" t="s">
        <v>4</v>
      </c>
      <c r="L86" s="3" t="s">
        <v>164</v>
      </c>
      <c r="M86" s="3" t="s">
        <v>165</v>
      </c>
      <c r="N86" s="3" t="s">
        <v>166</v>
      </c>
      <c r="O86" s="3" t="s">
        <v>167</v>
      </c>
    </row>
    <row r="87" spans="1:17" ht="15.75" hidden="1" customHeight="1" x14ac:dyDescent="0.25">
      <c r="A87" s="1">
        <v>303000086</v>
      </c>
      <c r="B87" s="2" t="s">
        <v>511</v>
      </c>
      <c r="D87" s="2" t="s">
        <v>512</v>
      </c>
      <c r="F87" s="2" t="s">
        <v>513</v>
      </c>
      <c r="G87" s="2" t="s">
        <v>514</v>
      </c>
      <c r="H87" s="2" t="s">
        <v>515</v>
      </c>
      <c r="I87" s="2" t="s">
        <v>515</v>
      </c>
      <c r="K87" s="3" t="s">
        <v>4</v>
      </c>
      <c r="L87" s="3" t="s">
        <v>164</v>
      </c>
      <c r="M87" s="3" t="s">
        <v>165</v>
      </c>
      <c r="N87" s="3" t="s">
        <v>166</v>
      </c>
      <c r="O87" s="3" t="s">
        <v>167</v>
      </c>
    </row>
    <row r="88" spans="1:17" ht="15.75" hidden="1" customHeight="1" x14ac:dyDescent="0.25">
      <c r="A88" s="1">
        <v>303000087</v>
      </c>
      <c r="B88" s="2" t="s">
        <v>516</v>
      </c>
      <c r="D88" s="2" t="s">
        <v>169</v>
      </c>
      <c r="F88" s="2" t="s">
        <v>517</v>
      </c>
      <c r="H88" s="2" t="s">
        <v>518</v>
      </c>
      <c r="I88" s="2" t="s">
        <v>518</v>
      </c>
      <c r="K88" s="3" t="s">
        <v>4</v>
      </c>
      <c r="L88" s="3" t="s">
        <v>164</v>
      </c>
      <c r="M88" s="3" t="s">
        <v>165</v>
      </c>
      <c r="N88" s="3" t="s">
        <v>166</v>
      </c>
      <c r="O88" s="3" t="s">
        <v>167</v>
      </c>
    </row>
    <row r="89" spans="1:17" ht="15.75" hidden="1" customHeight="1" x14ac:dyDescent="0.25">
      <c r="A89" s="1">
        <v>303000088</v>
      </c>
      <c r="B89" s="2" t="s">
        <v>519</v>
      </c>
      <c r="D89" s="2" t="s">
        <v>169</v>
      </c>
      <c r="F89" s="2" t="s">
        <v>520</v>
      </c>
      <c r="G89" s="2" t="s">
        <v>521</v>
      </c>
      <c r="H89" s="2" t="s">
        <v>522</v>
      </c>
      <c r="I89" s="2" t="s">
        <v>522</v>
      </c>
      <c r="K89" s="3" t="s">
        <v>4</v>
      </c>
      <c r="L89" s="3" t="s">
        <v>164</v>
      </c>
      <c r="M89" s="3" t="s">
        <v>165</v>
      </c>
      <c r="N89" s="3" t="s">
        <v>166</v>
      </c>
      <c r="O89" s="3" t="s">
        <v>167</v>
      </c>
    </row>
    <row r="90" spans="1:17" ht="15.75" hidden="1" customHeight="1" x14ac:dyDescent="0.25">
      <c r="A90" s="1">
        <v>303000089</v>
      </c>
      <c r="B90" s="2" t="s">
        <v>523</v>
      </c>
      <c r="D90" s="2" t="s">
        <v>169</v>
      </c>
      <c r="F90" s="2" t="s">
        <v>524</v>
      </c>
      <c r="G90" s="2" t="s">
        <v>525</v>
      </c>
      <c r="H90" s="2" t="s">
        <v>526</v>
      </c>
      <c r="I90" s="2" t="s">
        <v>526</v>
      </c>
      <c r="K90" s="3" t="s">
        <v>4</v>
      </c>
      <c r="L90" s="3" t="s">
        <v>164</v>
      </c>
      <c r="M90" s="3" t="s">
        <v>165</v>
      </c>
      <c r="N90" s="3" t="s">
        <v>166</v>
      </c>
      <c r="O90" s="3" t="s">
        <v>167</v>
      </c>
    </row>
    <row r="91" spans="1:17" ht="15.75" hidden="1" customHeight="1" x14ac:dyDescent="0.25">
      <c r="A91" s="1">
        <v>303000090</v>
      </c>
      <c r="B91" s="2" t="s">
        <v>527</v>
      </c>
      <c r="D91" s="2" t="s">
        <v>169</v>
      </c>
      <c r="F91" s="2" t="s">
        <v>528</v>
      </c>
      <c r="G91" s="2" t="s">
        <v>529</v>
      </c>
      <c r="H91" s="2" t="s">
        <v>530</v>
      </c>
      <c r="I91" s="2" t="s">
        <v>530</v>
      </c>
      <c r="K91" s="3" t="s">
        <v>4</v>
      </c>
      <c r="L91" s="3" t="s">
        <v>164</v>
      </c>
      <c r="M91" s="3" t="s">
        <v>165</v>
      </c>
      <c r="N91" s="3" t="s">
        <v>166</v>
      </c>
      <c r="O91" s="3" t="s">
        <v>167</v>
      </c>
    </row>
    <row r="92" spans="1:17" ht="15.75" hidden="1" customHeight="1" x14ac:dyDescent="0.25">
      <c r="A92" s="1">
        <v>303000091</v>
      </c>
      <c r="B92" s="2" t="s">
        <v>531</v>
      </c>
      <c r="D92" s="2" t="s">
        <v>532</v>
      </c>
      <c r="F92" s="2" t="s">
        <v>533</v>
      </c>
      <c r="G92" s="2" t="s">
        <v>534</v>
      </c>
      <c r="H92" s="2" t="s">
        <v>535</v>
      </c>
      <c r="I92" s="2" t="s">
        <v>536</v>
      </c>
      <c r="K92" s="3" t="s">
        <v>4</v>
      </c>
      <c r="L92" s="3" t="s">
        <v>164</v>
      </c>
      <c r="M92" s="3" t="s">
        <v>165</v>
      </c>
      <c r="N92" s="3" t="s">
        <v>166</v>
      </c>
      <c r="O92" s="3" t="s">
        <v>167</v>
      </c>
    </row>
    <row r="93" spans="1:17" ht="15.75" hidden="1" customHeight="1" x14ac:dyDescent="0.25">
      <c r="A93" s="1">
        <v>303000092</v>
      </c>
      <c r="B93" s="2" t="s">
        <v>537</v>
      </c>
      <c r="D93" s="2" t="s">
        <v>538</v>
      </c>
      <c r="H93" s="2" t="s">
        <v>539</v>
      </c>
      <c r="K93" s="3" t="s">
        <v>4</v>
      </c>
      <c r="L93" s="3" t="s">
        <v>164</v>
      </c>
      <c r="M93" s="3" t="s">
        <v>165</v>
      </c>
      <c r="N93" s="3" t="s">
        <v>166</v>
      </c>
      <c r="O93" s="3" t="s">
        <v>167</v>
      </c>
    </row>
    <row r="94" spans="1:17" ht="15.75" hidden="1" customHeight="1" x14ac:dyDescent="0.25">
      <c r="A94" s="1">
        <v>303000093</v>
      </c>
      <c r="B94" s="2" t="s">
        <v>540</v>
      </c>
      <c r="D94" s="2" t="s">
        <v>194</v>
      </c>
      <c r="H94" s="2" t="s">
        <v>541</v>
      </c>
      <c r="I94" s="2" t="s">
        <v>541</v>
      </c>
      <c r="K94" s="3" t="s">
        <v>4</v>
      </c>
      <c r="L94" s="3" t="s">
        <v>164</v>
      </c>
      <c r="M94" s="3" t="s">
        <v>165</v>
      </c>
      <c r="N94" s="3" t="s">
        <v>166</v>
      </c>
      <c r="O94" s="3" t="s">
        <v>167</v>
      </c>
    </row>
    <row r="95" spans="1:17" ht="15.75" hidden="1" customHeight="1" x14ac:dyDescent="0.25">
      <c r="A95" s="1">
        <v>303000094</v>
      </c>
      <c r="B95" s="2" t="s">
        <v>542</v>
      </c>
      <c r="D95" s="2" t="s">
        <v>169</v>
      </c>
      <c r="E95" s="2" t="s">
        <v>543</v>
      </c>
      <c r="F95" s="2" t="s">
        <v>544</v>
      </c>
      <c r="G95" s="2" t="s">
        <v>545</v>
      </c>
      <c r="H95" s="2" t="s">
        <v>546</v>
      </c>
      <c r="I95" s="2" t="s">
        <v>546</v>
      </c>
      <c r="K95" s="3" t="s">
        <v>4</v>
      </c>
      <c r="L95" s="3" t="s">
        <v>164</v>
      </c>
      <c r="M95" s="3" t="s">
        <v>165</v>
      </c>
      <c r="N95" s="3" t="s">
        <v>166</v>
      </c>
      <c r="O95" s="3" t="s">
        <v>167</v>
      </c>
    </row>
    <row r="96" spans="1:17" ht="15.75" hidden="1" customHeight="1" x14ac:dyDescent="0.25">
      <c r="A96" s="1">
        <v>303000095</v>
      </c>
      <c r="B96" s="2" t="s">
        <v>547</v>
      </c>
      <c r="D96" s="2" t="s">
        <v>548</v>
      </c>
      <c r="F96" s="2" t="s">
        <v>549</v>
      </c>
      <c r="H96" s="2" t="s">
        <v>550</v>
      </c>
      <c r="I96" s="2" t="s">
        <v>550</v>
      </c>
      <c r="K96" s="3" t="s">
        <v>4</v>
      </c>
      <c r="L96" s="3" t="s">
        <v>164</v>
      </c>
      <c r="M96" s="3" t="s">
        <v>165</v>
      </c>
      <c r="N96" s="3" t="s">
        <v>166</v>
      </c>
      <c r="O96" s="3" t="s">
        <v>167</v>
      </c>
    </row>
    <row r="97" spans="1:15" ht="15.75" hidden="1" customHeight="1" x14ac:dyDescent="0.25">
      <c r="A97" s="1">
        <v>303000096</v>
      </c>
      <c r="B97" s="2" t="s">
        <v>551</v>
      </c>
      <c r="D97" s="2" t="s">
        <v>340</v>
      </c>
      <c r="F97" s="2" t="s">
        <v>552</v>
      </c>
      <c r="G97" s="2" t="s">
        <v>553</v>
      </c>
      <c r="H97" s="2" t="s">
        <v>554</v>
      </c>
      <c r="I97" s="2" t="s">
        <v>554</v>
      </c>
      <c r="K97" s="3" t="s">
        <v>4</v>
      </c>
      <c r="L97" s="3" t="s">
        <v>164</v>
      </c>
      <c r="M97" s="3" t="s">
        <v>165</v>
      </c>
      <c r="N97" s="3" t="s">
        <v>166</v>
      </c>
      <c r="O97" s="3" t="s">
        <v>167</v>
      </c>
    </row>
    <row r="98" spans="1:15" ht="15.75" hidden="1" customHeight="1" x14ac:dyDescent="0.25">
      <c r="A98" s="1">
        <v>303000097</v>
      </c>
      <c r="B98" s="2" t="s">
        <v>555</v>
      </c>
      <c r="D98" s="2" t="s">
        <v>556</v>
      </c>
      <c r="F98" s="2" t="s">
        <v>557</v>
      </c>
      <c r="G98" s="2" t="s">
        <v>557</v>
      </c>
      <c r="H98" s="2" t="s">
        <v>558</v>
      </c>
      <c r="I98" s="2" t="s">
        <v>558</v>
      </c>
      <c r="K98" s="3" t="s">
        <v>4</v>
      </c>
      <c r="L98" s="3" t="s">
        <v>164</v>
      </c>
      <c r="M98" s="3" t="s">
        <v>165</v>
      </c>
      <c r="N98" s="3" t="s">
        <v>166</v>
      </c>
      <c r="O98" s="3" t="s">
        <v>167</v>
      </c>
    </row>
    <row r="99" spans="1:15" ht="15.75" hidden="1" customHeight="1" x14ac:dyDescent="0.25">
      <c r="A99" s="1">
        <v>303000098</v>
      </c>
      <c r="B99" s="2" t="s">
        <v>559</v>
      </c>
      <c r="D99" s="2" t="s">
        <v>169</v>
      </c>
      <c r="F99" s="2" t="s">
        <v>560</v>
      </c>
      <c r="G99" s="2" t="s">
        <v>560</v>
      </c>
      <c r="H99" s="2" t="s">
        <v>561</v>
      </c>
      <c r="I99" s="2" t="s">
        <v>562</v>
      </c>
      <c r="K99" s="3" t="s">
        <v>4</v>
      </c>
      <c r="L99" s="3" t="s">
        <v>164</v>
      </c>
      <c r="M99" s="3" t="s">
        <v>165</v>
      </c>
      <c r="N99" s="3" t="s">
        <v>166</v>
      </c>
      <c r="O99" s="3" t="s">
        <v>167</v>
      </c>
    </row>
    <row r="100" spans="1:15" ht="15.75" hidden="1" customHeight="1" x14ac:dyDescent="0.25">
      <c r="A100" s="1">
        <v>303000099</v>
      </c>
      <c r="B100" s="2" t="s">
        <v>563</v>
      </c>
      <c r="D100" s="2" t="s">
        <v>169</v>
      </c>
      <c r="F100" s="2" t="s">
        <v>564</v>
      </c>
      <c r="G100" s="2" t="s">
        <v>565</v>
      </c>
      <c r="H100" s="2" t="s">
        <v>566</v>
      </c>
      <c r="I100" s="2" t="s">
        <v>567</v>
      </c>
      <c r="K100" s="3" t="s">
        <v>4</v>
      </c>
      <c r="L100" s="3" t="s">
        <v>164</v>
      </c>
      <c r="M100" s="3" t="s">
        <v>165</v>
      </c>
      <c r="N100" s="3" t="s">
        <v>166</v>
      </c>
      <c r="O100" s="3" t="s">
        <v>167</v>
      </c>
    </row>
    <row r="101" spans="1:15" ht="15.75" hidden="1" customHeight="1" x14ac:dyDescent="0.25">
      <c r="A101" s="1">
        <v>303000100</v>
      </c>
      <c r="B101" s="2" t="s">
        <v>568</v>
      </c>
      <c r="D101" s="2" t="s">
        <v>304</v>
      </c>
      <c r="E101" s="2" t="s">
        <v>569</v>
      </c>
      <c r="F101" s="2" t="s">
        <v>570</v>
      </c>
      <c r="G101" s="2" t="s">
        <v>571</v>
      </c>
      <c r="H101" s="2" t="s">
        <v>572</v>
      </c>
      <c r="I101" s="2" t="s">
        <v>572</v>
      </c>
      <c r="K101" s="3" t="s">
        <v>4</v>
      </c>
      <c r="L101" s="3" t="s">
        <v>164</v>
      </c>
      <c r="M101" s="3" t="s">
        <v>165</v>
      </c>
      <c r="N101" s="3" t="s">
        <v>166</v>
      </c>
      <c r="O101" s="3" t="s">
        <v>167</v>
      </c>
    </row>
    <row r="102" spans="1:15" ht="15.75" hidden="1" customHeight="1" x14ac:dyDescent="0.25">
      <c r="A102" s="1">
        <v>303000101</v>
      </c>
      <c r="B102" s="2" t="s">
        <v>573</v>
      </c>
      <c r="D102" s="2" t="s">
        <v>169</v>
      </c>
      <c r="E102" s="2" t="s">
        <v>574</v>
      </c>
      <c r="F102" s="2" t="s">
        <v>575</v>
      </c>
      <c r="G102" s="2" t="s">
        <v>576</v>
      </c>
      <c r="H102" s="2" t="s">
        <v>577</v>
      </c>
      <c r="I102" s="2" t="s">
        <v>577</v>
      </c>
      <c r="K102" s="3" t="s">
        <v>4</v>
      </c>
      <c r="L102" s="3" t="s">
        <v>164</v>
      </c>
      <c r="M102" s="3" t="s">
        <v>165</v>
      </c>
      <c r="N102" s="3" t="s">
        <v>166</v>
      </c>
      <c r="O102" s="3" t="s">
        <v>167</v>
      </c>
    </row>
    <row r="103" spans="1:15" ht="15.75" hidden="1" customHeight="1" x14ac:dyDescent="0.25">
      <c r="A103" s="1">
        <v>303000102</v>
      </c>
      <c r="B103" s="2" t="s">
        <v>578</v>
      </c>
      <c r="D103" s="2" t="s">
        <v>579</v>
      </c>
      <c r="F103" s="2" t="s">
        <v>580</v>
      </c>
      <c r="G103" s="2" t="s">
        <v>581</v>
      </c>
      <c r="H103" s="2" t="s">
        <v>582</v>
      </c>
      <c r="I103" s="2" t="s">
        <v>582</v>
      </c>
      <c r="K103" s="3" t="s">
        <v>4</v>
      </c>
      <c r="L103" s="3" t="s">
        <v>164</v>
      </c>
      <c r="M103" s="3" t="s">
        <v>165</v>
      </c>
      <c r="N103" s="3" t="s">
        <v>166</v>
      </c>
      <c r="O103" s="3" t="s">
        <v>167</v>
      </c>
    </row>
    <row r="104" spans="1:15" ht="15.75" hidden="1" customHeight="1" x14ac:dyDescent="0.25">
      <c r="A104" s="1">
        <v>303000103</v>
      </c>
      <c r="B104" s="2" t="s">
        <v>583</v>
      </c>
      <c r="D104" s="2" t="s">
        <v>584</v>
      </c>
      <c r="F104" s="2" t="s">
        <v>585</v>
      </c>
      <c r="G104" s="2" t="s">
        <v>586</v>
      </c>
      <c r="H104" s="2" t="s">
        <v>587</v>
      </c>
      <c r="I104" s="2" t="s">
        <v>588</v>
      </c>
      <c r="K104" s="3" t="s">
        <v>4</v>
      </c>
      <c r="L104" s="3" t="s">
        <v>164</v>
      </c>
      <c r="M104" s="3" t="s">
        <v>165</v>
      </c>
      <c r="N104" s="3" t="s">
        <v>166</v>
      </c>
      <c r="O104" s="3" t="s">
        <v>167</v>
      </c>
    </row>
    <row r="105" spans="1:15" ht="15.75" hidden="1" customHeight="1" x14ac:dyDescent="0.25">
      <c r="A105" s="1">
        <v>303000104</v>
      </c>
      <c r="B105" s="2" t="s">
        <v>132</v>
      </c>
      <c r="D105" s="2" t="s">
        <v>169</v>
      </c>
      <c r="F105" s="2" t="s">
        <v>589</v>
      </c>
      <c r="G105" s="2" t="s">
        <v>590</v>
      </c>
      <c r="H105" s="2" t="s">
        <v>591</v>
      </c>
      <c r="I105" s="2" t="s">
        <v>591</v>
      </c>
      <c r="K105" s="3" t="s">
        <v>4</v>
      </c>
      <c r="L105" s="3" t="s">
        <v>164</v>
      </c>
      <c r="M105" s="3" t="s">
        <v>165</v>
      </c>
      <c r="N105" s="3" t="s">
        <v>166</v>
      </c>
      <c r="O105" s="3" t="s">
        <v>167</v>
      </c>
    </row>
    <row r="106" spans="1:15" ht="15.75" hidden="1" customHeight="1" x14ac:dyDescent="0.25">
      <c r="A106" s="1">
        <v>303000105</v>
      </c>
      <c r="B106" s="2" t="s">
        <v>592</v>
      </c>
      <c r="D106" s="2" t="s">
        <v>593</v>
      </c>
      <c r="H106" s="2" t="s">
        <v>594</v>
      </c>
      <c r="I106" s="2" t="s">
        <v>595</v>
      </c>
      <c r="K106" s="3" t="s">
        <v>4</v>
      </c>
      <c r="L106" s="3" t="s">
        <v>164</v>
      </c>
      <c r="M106" s="3" t="s">
        <v>165</v>
      </c>
      <c r="N106" s="3" t="s">
        <v>166</v>
      </c>
      <c r="O106" s="3" t="s">
        <v>167</v>
      </c>
    </row>
    <row r="107" spans="1:15" ht="15.75" hidden="1" customHeight="1" x14ac:dyDescent="0.25">
      <c r="A107" s="1">
        <v>303000106</v>
      </c>
      <c r="B107" s="2" t="s">
        <v>596</v>
      </c>
      <c r="D107" s="2" t="s">
        <v>597</v>
      </c>
      <c r="F107" s="2" t="s">
        <v>598</v>
      </c>
      <c r="G107" s="2" t="s">
        <v>599</v>
      </c>
      <c r="H107" s="2" t="s">
        <v>600</v>
      </c>
      <c r="I107" s="2" t="s">
        <v>601</v>
      </c>
      <c r="K107" s="3" t="s">
        <v>4</v>
      </c>
      <c r="L107" s="3" t="s">
        <v>164</v>
      </c>
      <c r="M107" s="3" t="s">
        <v>165</v>
      </c>
      <c r="N107" s="3" t="s">
        <v>166</v>
      </c>
      <c r="O107" s="3" t="s">
        <v>167</v>
      </c>
    </row>
    <row r="108" spans="1:15" ht="15.75" hidden="1" customHeight="1" x14ac:dyDescent="0.25">
      <c r="A108" s="1">
        <v>303000107</v>
      </c>
      <c r="B108" s="2" t="s">
        <v>602</v>
      </c>
      <c r="D108" s="2" t="s">
        <v>603</v>
      </c>
      <c r="E108" s="2" t="s">
        <v>604</v>
      </c>
      <c r="F108" s="2" t="s">
        <v>605</v>
      </c>
      <c r="G108" s="2" t="s">
        <v>605</v>
      </c>
      <c r="H108" s="2" t="s">
        <v>606</v>
      </c>
      <c r="I108" s="2" t="s">
        <v>607</v>
      </c>
      <c r="K108" s="3" t="s">
        <v>4</v>
      </c>
      <c r="L108" s="3" t="s">
        <v>164</v>
      </c>
      <c r="M108" s="3" t="s">
        <v>165</v>
      </c>
      <c r="N108" s="3" t="s">
        <v>166</v>
      </c>
      <c r="O108" s="3" t="s">
        <v>167</v>
      </c>
    </row>
    <row r="109" spans="1:15" ht="15.75" hidden="1" customHeight="1" x14ac:dyDescent="0.25">
      <c r="A109" s="1">
        <v>303000108</v>
      </c>
      <c r="B109" s="2" t="s">
        <v>15</v>
      </c>
      <c r="D109" s="2" t="s">
        <v>304</v>
      </c>
      <c r="H109" s="2" t="s">
        <v>608</v>
      </c>
      <c r="I109" s="2" t="s">
        <v>609</v>
      </c>
      <c r="K109" s="3" t="s">
        <v>4</v>
      </c>
      <c r="L109" s="3" t="s">
        <v>164</v>
      </c>
      <c r="M109" s="3" t="s">
        <v>165</v>
      </c>
      <c r="N109" s="3" t="s">
        <v>166</v>
      </c>
      <c r="O109" s="3" t="s">
        <v>167</v>
      </c>
    </row>
    <row r="110" spans="1:15" ht="15.75" hidden="1" customHeight="1" x14ac:dyDescent="0.25">
      <c r="A110" s="1">
        <v>303000109</v>
      </c>
      <c r="B110" s="2" t="s">
        <v>7</v>
      </c>
      <c r="D110" s="2" t="s">
        <v>194</v>
      </c>
      <c r="H110" s="2" t="s">
        <v>610</v>
      </c>
      <c r="I110" s="2" t="s">
        <v>610</v>
      </c>
      <c r="K110" s="3" t="s">
        <v>4</v>
      </c>
      <c r="L110" s="3" t="s">
        <v>164</v>
      </c>
      <c r="M110" s="3" t="s">
        <v>165</v>
      </c>
      <c r="N110" s="3" t="s">
        <v>166</v>
      </c>
      <c r="O110" s="3" t="s">
        <v>167</v>
      </c>
    </row>
    <row r="111" spans="1:15" ht="15.75" hidden="1" customHeight="1" x14ac:dyDescent="0.25">
      <c r="A111" s="1">
        <v>303000110</v>
      </c>
      <c r="B111" s="2" t="s">
        <v>611</v>
      </c>
      <c r="D111" s="2" t="s">
        <v>612</v>
      </c>
      <c r="F111" s="2" t="s">
        <v>613</v>
      </c>
      <c r="G111" s="2" t="s">
        <v>614</v>
      </c>
      <c r="H111" s="2" t="s">
        <v>615</v>
      </c>
      <c r="I111" s="2" t="s">
        <v>615</v>
      </c>
      <c r="K111" s="3" t="s">
        <v>4</v>
      </c>
      <c r="L111" s="3" t="s">
        <v>164</v>
      </c>
      <c r="M111" s="3" t="s">
        <v>165</v>
      </c>
      <c r="N111" s="3" t="s">
        <v>166</v>
      </c>
      <c r="O111" s="3" t="s">
        <v>167</v>
      </c>
    </row>
    <row r="112" spans="1:15" ht="15.75" hidden="1" customHeight="1" x14ac:dyDescent="0.25">
      <c r="A112" s="1">
        <v>303000111</v>
      </c>
      <c r="B112" s="2" t="s">
        <v>616</v>
      </c>
      <c r="D112" s="2" t="s">
        <v>617</v>
      </c>
      <c r="F112" s="2" t="s">
        <v>618</v>
      </c>
      <c r="G112" s="2" t="s">
        <v>619</v>
      </c>
      <c r="H112" s="2" t="s">
        <v>620</v>
      </c>
      <c r="I112" s="2" t="s">
        <v>621</v>
      </c>
      <c r="K112" s="3" t="s">
        <v>4</v>
      </c>
      <c r="L112" s="3" t="s">
        <v>164</v>
      </c>
      <c r="M112" s="3" t="s">
        <v>165</v>
      </c>
      <c r="N112" s="3" t="s">
        <v>166</v>
      </c>
      <c r="O112" s="3" t="s">
        <v>167</v>
      </c>
    </row>
    <row r="113" spans="1:17" ht="15.75" hidden="1" customHeight="1" x14ac:dyDescent="0.25">
      <c r="A113" s="1">
        <v>303000112</v>
      </c>
      <c r="B113" s="2" t="s">
        <v>622</v>
      </c>
      <c r="D113" s="2" t="s">
        <v>623</v>
      </c>
      <c r="F113" s="2" t="s">
        <v>624</v>
      </c>
      <c r="G113" s="2" t="s">
        <v>625</v>
      </c>
      <c r="H113" s="2" t="s">
        <v>626</v>
      </c>
      <c r="I113" s="2" t="s">
        <v>626</v>
      </c>
      <c r="K113" s="3" t="s">
        <v>4</v>
      </c>
      <c r="L113" s="3" t="s">
        <v>164</v>
      </c>
      <c r="M113" s="3" t="s">
        <v>165</v>
      </c>
      <c r="N113" s="3" t="s">
        <v>166</v>
      </c>
      <c r="O113" s="3" t="s">
        <v>167</v>
      </c>
    </row>
    <row r="114" spans="1:17" ht="15.75" hidden="1" customHeight="1" x14ac:dyDescent="0.25">
      <c r="A114" s="1">
        <v>303000113</v>
      </c>
      <c r="B114" s="2" t="s">
        <v>627</v>
      </c>
      <c r="D114" s="2" t="s">
        <v>628</v>
      </c>
      <c r="F114" s="2" t="s">
        <v>629</v>
      </c>
      <c r="G114" s="2" t="s">
        <v>629</v>
      </c>
      <c r="H114" s="2" t="s">
        <v>630</v>
      </c>
      <c r="I114" s="2" t="s">
        <v>630</v>
      </c>
      <c r="K114" s="3" t="s">
        <v>4</v>
      </c>
      <c r="L114" s="3" t="s">
        <v>164</v>
      </c>
      <c r="M114" s="3" t="s">
        <v>165</v>
      </c>
      <c r="N114" s="3" t="s">
        <v>166</v>
      </c>
      <c r="O114" s="3" t="s">
        <v>167</v>
      </c>
    </row>
    <row r="115" spans="1:17" ht="15.75" hidden="1" customHeight="1" x14ac:dyDescent="0.25">
      <c r="A115" s="1">
        <v>303000114</v>
      </c>
      <c r="B115" s="2" t="s">
        <v>631</v>
      </c>
      <c r="D115" s="2" t="s">
        <v>169</v>
      </c>
      <c r="F115" s="2" t="s">
        <v>632</v>
      </c>
      <c r="G115" s="2" t="s">
        <v>4</v>
      </c>
      <c r="H115" s="2" t="s">
        <v>633</v>
      </c>
      <c r="I115" s="2" t="s">
        <v>633</v>
      </c>
      <c r="K115" s="3" t="s">
        <v>4</v>
      </c>
      <c r="L115" s="3" t="s">
        <v>164</v>
      </c>
      <c r="M115" s="3" t="s">
        <v>165</v>
      </c>
      <c r="N115" s="3" t="s">
        <v>166</v>
      </c>
      <c r="O115" s="3" t="s">
        <v>167</v>
      </c>
    </row>
    <row r="116" spans="1:17" ht="15.75" hidden="1" customHeight="1" x14ac:dyDescent="0.25">
      <c r="A116" s="1">
        <v>303000115</v>
      </c>
      <c r="B116" s="2" t="s">
        <v>634</v>
      </c>
      <c r="D116" s="2" t="s">
        <v>228</v>
      </c>
      <c r="F116" s="2" t="s">
        <v>635</v>
      </c>
      <c r="H116" s="2" t="s">
        <v>636</v>
      </c>
      <c r="I116" s="2" t="s">
        <v>636</v>
      </c>
      <c r="K116" s="3" t="s">
        <v>4</v>
      </c>
      <c r="L116" s="3" t="s">
        <v>164</v>
      </c>
      <c r="M116" s="3" t="s">
        <v>165</v>
      </c>
      <c r="N116" s="3" t="s">
        <v>166</v>
      </c>
      <c r="O116" s="3" t="s">
        <v>167</v>
      </c>
    </row>
    <row r="117" spans="1:17" ht="15.75" hidden="1" customHeight="1" x14ac:dyDescent="0.25">
      <c r="A117" s="1">
        <v>303000116</v>
      </c>
      <c r="B117" s="2" t="s">
        <v>637</v>
      </c>
      <c r="D117" s="2" t="s">
        <v>638</v>
      </c>
      <c r="F117" s="2" t="s">
        <v>639</v>
      </c>
      <c r="G117" s="2" t="s">
        <v>640</v>
      </c>
      <c r="H117" s="2" t="s">
        <v>641</v>
      </c>
      <c r="I117" s="2" t="s">
        <v>642</v>
      </c>
      <c r="K117" s="3" t="s">
        <v>4</v>
      </c>
      <c r="L117" s="3" t="s">
        <v>164</v>
      </c>
      <c r="M117" s="3" t="s">
        <v>165</v>
      </c>
      <c r="N117" s="3" t="s">
        <v>166</v>
      </c>
      <c r="O117" s="3" t="s">
        <v>167</v>
      </c>
    </row>
    <row r="118" spans="1:17" ht="15.75" hidden="1" customHeight="1" x14ac:dyDescent="0.25">
      <c r="A118" s="1">
        <v>303000117</v>
      </c>
      <c r="B118" s="2" t="s">
        <v>643</v>
      </c>
      <c r="D118" s="2" t="s">
        <v>644</v>
      </c>
      <c r="F118" s="2" t="s">
        <v>645</v>
      </c>
      <c r="G118" s="2" t="s">
        <v>646</v>
      </c>
      <c r="H118" s="2" t="s">
        <v>647</v>
      </c>
      <c r="I118" s="2" t="s">
        <v>647</v>
      </c>
      <c r="K118" s="3" t="s">
        <v>4</v>
      </c>
      <c r="L118" s="3" t="s">
        <v>164</v>
      </c>
      <c r="M118" s="3" t="s">
        <v>165</v>
      </c>
      <c r="N118" s="3" t="s">
        <v>166</v>
      </c>
      <c r="O118" s="3" t="s">
        <v>167</v>
      </c>
    </row>
    <row r="119" spans="1:17" ht="15.75" hidden="1" customHeight="1" x14ac:dyDescent="0.25">
      <c r="A119" s="1">
        <v>303000118</v>
      </c>
      <c r="B119" s="2" t="s">
        <v>17</v>
      </c>
      <c r="D119" s="2" t="s">
        <v>648</v>
      </c>
      <c r="H119" s="2" t="s">
        <v>649</v>
      </c>
      <c r="I119" s="2" t="s">
        <v>650</v>
      </c>
      <c r="K119" s="3" t="s">
        <v>4</v>
      </c>
      <c r="L119" s="3" t="s">
        <v>164</v>
      </c>
      <c r="M119" s="3" t="s">
        <v>165</v>
      </c>
      <c r="N119" s="3" t="s">
        <v>166</v>
      </c>
      <c r="O119" s="3" t="s">
        <v>167</v>
      </c>
    </row>
    <row r="120" spans="1:17" ht="15.75" hidden="1" customHeight="1" x14ac:dyDescent="0.25">
      <c r="A120" s="1">
        <v>303000119</v>
      </c>
      <c r="B120" s="2" t="s">
        <v>30</v>
      </c>
      <c r="D120" s="2" t="s">
        <v>169</v>
      </c>
      <c r="F120" s="2" t="s">
        <v>651</v>
      </c>
      <c r="G120" s="2" t="s">
        <v>652</v>
      </c>
      <c r="H120" s="2" t="s">
        <v>653</v>
      </c>
      <c r="I120" s="2" t="s">
        <v>653</v>
      </c>
      <c r="K120" s="3" t="s">
        <v>4</v>
      </c>
      <c r="L120" s="3" t="s">
        <v>164</v>
      </c>
      <c r="M120" s="3" t="s">
        <v>165</v>
      </c>
      <c r="N120" s="3" t="s">
        <v>166</v>
      </c>
      <c r="O120" s="3" t="s">
        <v>167</v>
      </c>
    </row>
    <row r="121" spans="1:17" ht="15.75" hidden="1" customHeight="1" x14ac:dyDescent="0.25">
      <c r="A121" s="1">
        <v>303000120</v>
      </c>
      <c r="B121" s="2" t="s">
        <v>654</v>
      </c>
      <c r="D121" s="2" t="s">
        <v>160</v>
      </c>
      <c r="H121" s="2" t="s">
        <v>655</v>
      </c>
      <c r="I121" s="2" t="s">
        <v>655</v>
      </c>
      <c r="K121" s="3" t="s">
        <v>4</v>
      </c>
      <c r="L121" s="3" t="s">
        <v>164</v>
      </c>
      <c r="M121" s="3" t="s">
        <v>165</v>
      </c>
      <c r="N121" s="3" t="s">
        <v>166</v>
      </c>
      <c r="O121" s="3" t="s">
        <v>167</v>
      </c>
    </row>
    <row r="122" spans="1:17" ht="15.75" hidden="1" customHeight="1" x14ac:dyDescent="0.25">
      <c r="A122" s="1">
        <v>303000121</v>
      </c>
      <c r="B122" s="2" t="s">
        <v>656</v>
      </c>
      <c r="D122" s="2" t="s">
        <v>169</v>
      </c>
      <c r="F122" s="2" t="s">
        <v>657</v>
      </c>
      <c r="G122" s="2" t="s">
        <v>658</v>
      </c>
      <c r="H122" s="2" t="s">
        <v>659</v>
      </c>
      <c r="I122" s="2" t="s">
        <v>660</v>
      </c>
      <c r="K122" s="3" t="s">
        <v>4</v>
      </c>
      <c r="L122" s="3" t="s">
        <v>164</v>
      </c>
      <c r="M122" s="3" t="s">
        <v>165</v>
      </c>
      <c r="N122" s="3" t="s">
        <v>166</v>
      </c>
      <c r="O122" s="3" t="s">
        <v>167</v>
      </c>
    </row>
    <row r="123" spans="1:17" ht="15.75" hidden="1" customHeight="1" x14ac:dyDescent="0.25">
      <c r="A123" s="1">
        <v>303000122</v>
      </c>
      <c r="B123" s="2" t="s">
        <v>126</v>
      </c>
      <c r="D123" s="2" t="s">
        <v>661</v>
      </c>
      <c r="F123" s="2" t="s">
        <v>662</v>
      </c>
      <c r="G123" s="2" t="s">
        <v>663</v>
      </c>
      <c r="H123" s="2" t="s">
        <v>608</v>
      </c>
      <c r="I123" s="2" t="s">
        <v>664</v>
      </c>
      <c r="K123" s="3" t="s">
        <v>4</v>
      </c>
      <c r="L123" s="3" t="s">
        <v>164</v>
      </c>
      <c r="M123" s="3" t="s">
        <v>165</v>
      </c>
      <c r="N123" s="3" t="s">
        <v>166</v>
      </c>
      <c r="O123" s="3" t="s">
        <v>167</v>
      </c>
    </row>
    <row r="124" spans="1:17" ht="15.75" hidden="1" customHeight="1" x14ac:dyDescent="0.25">
      <c r="A124" s="1">
        <v>303000123</v>
      </c>
      <c r="B124" s="2" t="s">
        <v>665</v>
      </c>
      <c r="D124" s="2" t="s">
        <v>169</v>
      </c>
      <c r="F124" s="2" t="s">
        <v>666</v>
      </c>
      <c r="G124" s="2" t="s">
        <v>667</v>
      </c>
      <c r="H124" s="2" t="s">
        <v>668</v>
      </c>
      <c r="I124" s="2" t="s">
        <v>669</v>
      </c>
      <c r="K124" s="3" t="s">
        <v>4</v>
      </c>
      <c r="L124" s="3" t="s">
        <v>164</v>
      </c>
      <c r="M124" s="3" t="s">
        <v>165</v>
      </c>
      <c r="N124" s="3" t="s">
        <v>166</v>
      </c>
      <c r="O124" s="3" t="s">
        <v>258</v>
      </c>
      <c r="P124" s="2" t="s">
        <v>670</v>
      </c>
      <c r="Q124" s="2" t="s">
        <v>671</v>
      </c>
    </row>
    <row r="125" spans="1:17" ht="15.75" hidden="1" customHeight="1" x14ac:dyDescent="0.25">
      <c r="A125" s="1">
        <v>303000124</v>
      </c>
      <c r="B125" s="2" t="s">
        <v>672</v>
      </c>
      <c r="D125" s="2" t="s">
        <v>673</v>
      </c>
      <c r="F125" s="2" t="s">
        <v>674</v>
      </c>
      <c r="G125" s="2" t="s">
        <v>675</v>
      </c>
      <c r="H125" s="2" t="s">
        <v>676</v>
      </c>
      <c r="I125" s="2" t="s">
        <v>676</v>
      </c>
      <c r="K125" s="3" t="s">
        <v>4</v>
      </c>
      <c r="L125" s="3" t="s">
        <v>164</v>
      </c>
      <c r="M125" s="3" t="s">
        <v>165</v>
      </c>
      <c r="N125" s="3" t="s">
        <v>166</v>
      </c>
      <c r="O125" s="3" t="s">
        <v>167</v>
      </c>
    </row>
    <row r="126" spans="1:17" ht="15.75" hidden="1" customHeight="1" x14ac:dyDescent="0.25">
      <c r="A126" s="1">
        <v>303000125</v>
      </c>
      <c r="B126" s="2" t="s">
        <v>677</v>
      </c>
      <c r="D126" s="2" t="s">
        <v>169</v>
      </c>
      <c r="F126" s="2" t="s">
        <v>678</v>
      </c>
      <c r="H126" s="2" t="s">
        <v>679</v>
      </c>
      <c r="I126" s="2" t="s">
        <v>679</v>
      </c>
      <c r="K126" s="3" t="s">
        <v>4</v>
      </c>
      <c r="L126" s="3" t="s">
        <v>164</v>
      </c>
      <c r="M126" s="3" t="s">
        <v>165</v>
      </c>
      <c r="N126" s="3" t="s">
        <v>166</v>
      </c>
      <c r="O126" s="3" t="s">
        <v>167</v>
      </c>
    </row>
    <row r="127" spans="1:17" ht="15.75" hidden="1" customHeight="1" x14ac:dyDescent="0.25">
      <c r="A127" s="1">
        <v>303000126</v>
      </c>
      <c r="B127" s="2" t="s">
        <v>680</v>
      </c>
      <c r="D127" s="2" t="s">
        <v>681</v>
      </c>
      <c r="F127" s="2" t="s">
        <v>682</v>
      </c>
      <c r="G127" s="2" t="s">
        <v>683</v>
      </c>
      <c r="H127" s="2" t="s">
        <v>684</v>
      </c>
      <c r="I127" s="2" t="s">
        <v>684</v>
      </c>
      <c r="K127" s="3" t="s">
        <v>4</v>
      </c>
      <c r="L127" s="3" t="s">
        <v>164</v>
      </c>
      <c r="M127" s="3" t="s">
        <v>165</v>
      </c>
      <c r="N127" s="3" t="s">
        <v>166</v>
      </c>
      <c r="O127" s="3" t="s">
        <v>167</v>
      </c>
    </row>
    <row r="128" spans="1:17" ht="15.75" hidden="1" customHeight="1" x14ac:dyDescent="0.25">
      <c r="A128" s="1">
        <v>303000127</v>
      </c>
      <c r="B128" s="2" t="s">
        <v>685</v>
      </c>
      <c r="D128" s="2" t="s">
        <v>169</v>
      </c>
      <c r="F128" s="2" t="s">
        <v>686</v>
      </c>
      <c r="G128" s="2" t="s">
        <v>687</v>
      </c>
      <c r="H128" s="2" t="s">
        <v>688</v>
      </c>
      <c r="I128" s="2" t="s">
        <v>688</v>
      </c>
      <c r="K128" s="3" t="s">
        <v>4</v>
      </c>
      <c r="L128" s="3" t="s">
        <v>164</v>
      </c>
      <c r="M128" s="3" t="s">
        <v>165</v>
      </c>
      <c r="N128" s="3" t="s">
        <v>166</v>
      </c>
      <c r="O128" s="3" t="s">
        <v>167</v>
      </c>
    </row>
    <row r="129" spans="1:15" ht="15.75" hidden="1" customHeight="1" x14ac:dyDescent="0.25">
      <c r="A129" s="1">
        <v>303000128</v>
      </c>
      <c r="B129" s="2" t="s">
        <v>689</v>
      </c>
      <c r="D129" s="2" t="s">
        <v>690</v>
      </c>
      <c r="F129" s="2" t="s">
        <v>691</v>
      </c>
      <c r="G129" s="2" t="s">
        <v>692</v>
      </c>
      <c r="H129" s="2" t="s">
        <v>693</v>
      </c>
      <c r="I129" s="2" t="s">
        <v>693</v>
      </c>
      <c r="K129" s="3" t="s">
        <v>4</v>
      </c>
      <c r="L129" s="3" t="s">
        <v>164</v>
      </c>
      <c r="M129" s="3" t="s">
        <v>165</v>
      </c>
      <c r="N129" s="3" t="s">
        <v>166</v>
      </c>
      <c r="O129" s="3" t="s">
        <v>167</v>
      </c>
    </row>
    <row r="130" spans="1:15" ht="15.75" hidden="1" customHeight="1" x14ac:dyDescent="0.25">
      <c r="A130" s="1">
        <v>303000129</v>
      </c>
      <c r="B130" s="2" t="s">
        <v>694</v>
      </c>
      <c r="D130" s="2" t="s">
        <v>695</v>
      </c>
      <c r="F130" s="2" t="s">
        <v>696</v>
      </c>
      <c r="H130" s="2" t="s">
        <v>697</v>
      </c>
      <c r="I130" s="2" t="s">
        <v>697</v>
      </c>
      <c r="K130" s="3" t="s">
        <v>4</v>
      </c>
      <c r="L130" s="3" t="s">
        <v>164</v>
      </c>
      <c r="M130" s="3" t="s">
        <v>165</v>
      </c>
      <c r="N130" s="3" t="s">
        <v>166</v>
      </c>
      <c r="O130" s="3" t="s">
        <v>167</v>
      </c>
    </row>
    <row r="131" spans="1:15" ht="15.75" hidden="1" customHeight="1" x14ac:dyDescent="0.25">
      <c r="A131" s="1">
        <v>303000130</v>
      </c>
      <c r="B131" s="2" t="s">
        <v>101</v>
      </c>
      <c r="D131" s="2" t="s">
        <v>698</v>
      </c>
      <c r="H131" s="2" t="s">
        <v>699</v>
      </c>
      <c r="I131" s="2" t="s">
        <v>700</v>
      </c>
      <c r="K131" s="3" t="s">
        <v>4</v>
      </c>
      <c r="L131" s="3" t="s">
        <v>164</v>
      </c>
      <c r="M131" s="3" t="s">
        <v>165</v>
      </c>
      <c r="N131" s="3" t="s">
        <v>166</v>
      </c>
      <c r="O131" s="3" t="s">
        <v>167</v>
      </c>
    </row>
    <row r="132" spans="1:15" ht="15.75" hidden="1" customHeight="1" x14ac:dyDescent="0.25">
      <c r="A132" s="1">
        <v>303000131</v>
      </c>
      <c r="B132" s="2" t="s">
        <v>84</v>
      </c>
      <c r="D132" s="2" t="s">
        <v>228</v>
      </c>
      <c r="E132" s="2" t="s">
        <v>701</v>
      </c>
      <c r="F132" s="2" t="s">
        <v>702</v>
      </c>
      <c r="H132" s="2" t="s">
        <v>703</v>
      </c>
      <c r="I132" s="2" t="s">
        <v>703</v>
      </c>
      <c r="K132" s="3" t="s">
        <v>4</v>
      </c>
      <c r="L132" s="3" t="s">
        <v>164</v>
      </c>
      <c r="M132" s="3" t="s">
        <v>165</v>
      </c>
      <c r="N132" s="3" t="s">
        <v>166</v>
      </c>
      <c r="O132" s="3" t="s">
        <v>167</v>
      </c>
    </row>
    <row r="133" spans="1:15" ht="15.75" hidden="1" customHeight="1" x14ac:dyDescent="0.25">
      <c r="A133" s="1">
        <v>303000132</v>
      </c>
      <c r="B133" s="2" t="s">
        <v>704</v>
      </c>
      <c r="D133" s="2" t="s">
        <v>705</v>
      </c>
      <c r="F133" s="2" t="s">
        <v>706</v>
      </c>
      <c r="G133" s="2" t="s">
        <v>707</v>
      </c>
      <c r="H133" s="2" t="s">
        <v>708</v>
      </c>
      <c r="I133" s="2" t="s">
        <v>708</v>
      </c>
      <c r="K133" s="3" t="s">
        <v>4</v>
      </c>
      <c r="L133" s="3" t="s">
        <v>164</v>
      </c>
      <c r="M133" s="3" t="s">
        <v>165</v>
      </c>
      <c r="N133" s="3" t="s">
        <v>166</v>
      </c>
      <c r="O133" s="3" t="s">
        <v>167</v>
      </c>
    </row>
    <row r="134" spans="1:15" ht="15.75" hidden="1" customHeight="1" x14ac:dyDescent="0.25">
      <c r="A134" s="1">
        <v>303000133</v>
      </c>
      <c r="B134" s="2" t="s">
        <v>709</v>
      </c>
      <c r="D134" s="2" t="s">
        <v>169</v>
      </c>
      <c r="F134" s="2" t="s">
        <v>710</v>
      </c>
      <c r="G134" s="2" t="s">
        <v>711</v>
      </c>
      <c r="H134" s="2" t="s">
        <v>712</v>
      </c>
      <c r="I134" s="2" t="s">
        <v>712</v>
      </c>
      <c r="K134" s="3" t="s">
        <v>4</v>
      </c>
      <c r="L134" s="3" t="s">
        <v>164</v>
      </c>
      <c r="M134" s="3" t="s">
        <v>165</v>
      </c>
      <c r="N134" s="3" t="s">
        <v>166</v>
      </c>
      <c r="O134" s="3" t="s">
        <v>167</v>
      </c>
    </row>
    <row r="135" spans="1:15" ht="15.75" hidden="1" customHeight="1" x14ac:dyDescent="0.25">
      <c r="A135" s="1">
        <v>303000134</v>
      </c>
      <c r="B135" s="2" t="s">
        <v>70</v>
      </c>
      <c r="D135" s="2" t="s">
        <v>713</v>
      </c>
      <c r="F135" s="2" t="s">
        <v>714</v>
      </c>
      <c r="G135" s="2" t="s">
        <v>715</v>
      </c>
      <c r="H135" s="2" t="s">
        <v>716</v>
      </c>
      <c r="I135" s="2" t="s">
        <v>716</v>
      </c>
      <c r="K135" s="3" t="s">
        <v>4</v>
      </c>
      <c r="L135" s="3" t="s">
        <v>164</v>
      </c>
      <c r="M135" s="3" t="s">
        <v>165</v>
      </c>
      <c r="N135" s="3" t="s">
        <v>166</v>
      </c>
      <c r="O135" s="3" t="s">
        <v>167</v>
      </c>
    </row>
    <row r="136" spans="1:15" ht="15.75" hidden="1" customHeight="1" x14ac:dyDescent="0.25">
      <c r="A136" s="1">
        <v>303000135</v>
      </c>
      <c r="B136" s="2" t="s">
        <v>120</v>
      </c>
      <c r="D136" s="2" t="s">
        <v>717</v>
      </c>
      <c r="F136" s="2" t="s">
        <v>718</v>
      </c>
      <c r="G136" s="2" t="s">
        <v>719</v>
      </c>
      <c r="H136" s="2" t="s">
        <v>720</v>
      </c>
      <c r="I136" s="2" t="s">
        <v>721</v>
      </c>
      <c r="K136" s="3" t="s">
        <v>4</v>
      </c>
      <c r="L136" s="3" t="s">
        <v>164</v>
      </c>
      <c r="M136" s="3" t="s">
        <v>165</v>
      </c>
      <c r="N136" s="3" t="s">
        <v>166</v>
      </c>
      <c r="O136" s="3" t="s">
        <v>167</v>
      </c>
    </row>
    <row r="137" spans="1:15" ht="15.75" hidden="1" customHeight="1" x14ac:dyDescent="0.25">
      <c r="A137" s="1">
        <v>303000136</v>
      </c>
      <c r="B137" s="2" t="s">
        <v>722</v>
      </c>
      <c r="D137" s="2" t="s">
        <v>723</v>
      </c>
      <c r="F137" s="2" t="s">
        <v>724</v>
      </c>
      <c r="G137" s="2" t="s">
        <v>725</v>
      </c>
      <c r="H137" s="2" t="s">
        <v>726</v>
      </c>
      <c r="I137" s="2" t="s">
        <v>726</v>
      </c>
      <c r="K137" s="3" t="s">
        <v>4</v>
      </c>
      <c r="L137" s="3" t="s">
        <v>164</v>
      </c>
      <c r="M137" s="3" t="s">
        <v>165</v>
      </c>
      <c r="N137" s="3" t="s">
        <v>166</v>
      </c>
      <c r="O137" s="3" t="s">
        <v>167</v>
      </c>
    </row>
    <row r="138" spans="1:15" ht="15.75" hidden="1" customHeight="1" x14ac:dyDescent="0.25">
      <c r="A138" s="1">
        <v>303000137</v>
      </c>
      <c r="B138" s="2" t="s">
        <v>727</v>
      </c>
      <c r="D138" s="2" t="s">
        <v>728</v>
      </c>
      <c r="F138" s="2" t="s">
        <v>729</v>
      </c>
      <c r="G138" s="2" t="s">
        <v>730</v>
      </c>
      <c r="H138" s="2" t="s">
        <v>731</v>
      </c>
      <c r="I138" s="2" t="s">
        <v>732</v>
      </c>
      <c r="K138" s="3" t="s">
        <v>4</v>
      </c>
      <c r="L138" s="3" t="s">
        <v>164</v>
      </c>
      <c r="M138" s="3" t="s">
        <v>165</v>
      </c>
      <c r="N138" s="3" t="s">
        <v>166</v>
      </c>
      <c r="O138" s="3" t="s">
        <v>167</v>
      </c>
    </row>
    <row r="139" spans="1:15" ht="15.75" hidden="1" customHeight="1" x14ac:dyDescent="0.25">
      <c r="A139" s="1">
        <v>303000138</v>
      </c>
      <c r="B139" s="2" t="s">
        <v>733</v>
      </c>
      <c r="D139" s="2" t="s">
        <v>734</v>
      </c>
      <c r="F139" s="2" t="s">
        <v>735</v>
      </c>
      <c r="G139" s="2" t="s">
        <v>736</v>
      </c>
      <c r="H139" s="2" t="s">
        <v>737</v>
      </c>
      <c r="I139" s="2" t="s">
        <v>737</v>
      </c>
      <c r="K139" s="3" t="s">
        <v>4</v>
      </c>
      <c r="L139" s="3" t="s">
        <v>164</v>
      </c>
      <c r="M139" s="3" t="s">
        <v>165</v>
      </c>
      <c r="N139" s="3" t="s">
        <v>166</v>
      </c>
      <c r="O139" s="3" t="s">
        <v>167</v>
      </c>
    </row>
    <row r="140" spans="1:15" ht="15.75" hidden="1" customHeight="1" x14ac:dyDescent="0.25">
      <c r="A140" s="1">
        <v>303000139</v>
      </c>
      <c r="B140" s="2" t="s">
        <v>738</v>
      </c>
      <c r="D140" s="2" t="s">
        <v>185</v>
      </c>
      <c r="E140" s="2" t="s">
        <v>739</v>
      </c>
      <c r="F140" s="2" t="s">
        <v>740</v>
      </c>
      <c r="G140" s="2" t="s">
        <v>741</v>
      </c>
      <c r="H140" s="2" t="s">
        <v>742</v>
      </c>
      <c r="I140" s="2" t="s">
        <v>742</v>
      </c>
      <c r="K140" s="3" t="s">
        <v>4</v>
      </c>
      <c r="L140" s="3" t="s">
        <v>164</v>
      </c>
      <c r="M140" s="3" t="s">
        <v>165</v>
      </c>
      <c r="N140" s="3" t="s">
        <v>166</v>
      </c>
      <c r="O140" s="3" t="s">
        <v>167</v>
      </c>
    </row>
    <row r="141" spans="1:15" ht="15.75" hidden="1" customHeight="1" x14ac:dyDescent="0.25">
      <c r="A141" s="1">
        <v>303000140</v>
      </c>
      <c r="B141" s="2" t="s">
        <v>743</v>
      </c>
      <c r="D141" s="2" t="s">
        <v>169</v>
      </c>
      <c r="F141" s="2" t="s">
        <v>744</v>
      </c>
      <c r="G141" s="2" t="s">
        <v>744</v>
      </c>
      <c r="H141" s="2" t="s">
        <v>745</v>
      </c>
      <c r="I141" s="2" t="s">
        <v>745</v>
      </c>
      <c r="K141" s="3" t="s">
        <v>4</v>
      </c>
      <c r="L141" s="3" t="s">
        <v>164</v>
      </c>
      <c r="M141" s="3" t="s">
        <v>165</v>
      </c>
      <c r="N141" s="3" t="s">
        <v>166</v>
      </c>
      <c r="O141" s="3" t="s">
        <v>167</v>
      </c>
    </row>
    <row r="142" spans="1:15" ht="15.75" hidden="1" customHeight="1" x14ac:dyDescent="0.25">
      <c r="A142" s="1">
        <v>303000141</v>
      </c>
      <c r="B142" s="2" t="s">
        <v>746</v>
      </c>
      <c r="D142" s="2" t="s">
        <v>169</v>
      </c>
      <c r="F142" s="2" t="s">
        <v>747</v>
      </c>
      <c r="G142" s="2" t="s">
        <v>748</v>
      </c>
      <c r="H142" s="2" t="s">
        <v>749</v>
      </c>
      <c r="I142" s="2" t="s">
        <v>749</v>
      </c>
      <c r="K142" s="3" t="s">
        <v>4</v>
      </c>
      <c r="L142" s="3" t="s">
        <v>164</v>
      </c>
      <c r="M142" s="3" t="s">
        <v>165</v>
      </c>
      <c r="N142" s="3" t="s">
        <v>166</v>
      </c>
      <c r="O142" s="3" t="s">
        <v>167</v>
      </c>
    </row>
    <row r="143" spans="1:15" ht="15.75" hidden="1" customHeight="1" x14ac:dyDescent="0.25">
      <c r="A143" s="1">
        <v>303000142</v>
      </c>
      <c r="B143" s="2" t="s">
        <v>750</v>
      </c>
      <c r="D143" s="2" t="s">
        <v>169</v>
      </c>
      <c r="F143" s="2" t="s">
        <v>751</v>
      </c>
      <c r="G143" s="2" t="s">
        <v>752</v>
      </c>
      <c r="H143" s="2" t="s">
        <v>753</v>
      </c>
      <c r="I143" s="2" t="s">
        <v>753</v>
      </c>
      <c r="K143" s="3" t="s">
        <v>4</v>
      </c>
      <c r="L143" s="3" t="s">
        <v>164</v>
      </c>
      <c r="M143" s="3" t="s">
        <v>165</v>
      </c>
      <c r="N143" s="3" t="s">
        <v>166</v>
      </c>
      <c r="O143" s="3" t="s">
        <v>167</v>
      </c>
    </row>
    <row r="144" spans="1:15" ht="15.75" hidden="1" customHeight="1" x14ac:dyDescent="0.25">
      <c r="A144" s="1">
        <v>303000143</v>
      </c>
      <c r="B144" s="2" t="s">
        <v>754</v>
      </c>
      <c r="D144" s="2" t="s">
        <v>755</v>
      </c>
      <c r="F144" s="2" t="s">
        <v>756</v>
      </c>
      <c r="G144" s="2" t="s">
        <v>757</v>
      </c>
      <c r="H144" s="2" t="s">
        <v>758</v>
      </c>
      <c r="I144" s="2" t="s">
        <v>758</v>
      </c>
      <c r="K144" s="3" t="s">
        <v>4</v>
      </c>
      <c r="L144" s="3" t="s">
        <v>164</v>
      </c>
      <c r="M144" s="3" t="s">
        <v>165</v>
      </c>
      <c r="N144" s="3" t="s">
        <v>166</v>
      </c>
      <c r="O144" s="3" t="s">
        <v>167</v>
      </c>
    </row>
    <row r="145" spans="1:15" ht="15.75" hidden="1" customHeight="1" x14ac:dyDescent="0.25">
      <c r="A145" s="1">
        <v>303000144</v>
      </c>
      <c r="B145" s="2" t="s">
        <v>12</v>
      </c>
      <c r="D145" s="2" t="s">
        <v>759</v>
      </c>
      <c r="E145" s="2" t="s">
        <v>760</v>
      </c>
      <c r="F145" s="2" t="s">
        <v>761</v>
      </c>
      <c r="H145" s="2" t="s">
        <v>762</v>
      </c>
      <c r="I145" s="2" t="s">
        <v>762</v>
      </c>
      <c r="K145" s="3" t="s">
        <v>4</v>
      </c>
      <c r="L145" s="3" t="s">
        <v>164</v>
      </c>
      <c r="M145" s="3" t="s">
        <v>165</v>
      </c>
      <c r="N145" s="3" t="s">
        <v>166</v>
      </c>
      <c r="O145" s="3" t="s">
        <v>167</v>
      </c>
    </row>
    <row r="146" spans="1:15" ht="15.75" hidden="1" customHeight="1" x14ac:dyDescent="0.25">
      <c r="A146" s="1">
        <v>303000145</v>
      </c>
      <c r="B146" s="2" t="s">
        <v>763</v>
      </c>
      <c r="D146" s="2" t="s">
        <v>764</v>
      </c>
      <c r="F146" s="2" t="s">
        <v>765</v>
      </c>
      <c r="G146" s="2" t="s">
        <v>766</v>
      </c>
      <c r="H146" s="2" t="s">
        <v>767</v>
      </c>
      <c r="I146" s="2" t="s">
        <v>767</v>
      </c>
      <c r="K146" s="3" t="s">
        <v>4</v>
      </c>
      <c r="L146" s="3" t="s">
        <v>164</v>
      </c>
      <c r="M146" s="3" t="s">
        <v>165</v>
      </c>
      <c r="N146" s="3" t="s">
        <v>166</v>
      </c>
      <c r="O146" s="3" t="s">
        <v>167</v>
      </c>
    </row>
    <row r="147" spans="1:15" ht="15.75" hidden="1" customHeight="1" x14ac:dyDescent="0.25">
      <c r="A147" s="1">
        <v>303000146</v>
      </c>
      <c r="B147" s="2" t="s">
        <v>768</v>
      </c>
      <c r="D147" s="2" t="s">
        <v>769</v>
      </c>
      <c r="F147" s="2" t="s">
        <v>770</v>
      </c>
      <c r="G147" s="2" t="s">
        <v>771</v>
      </c>
      <c r="H147" s="2" t="s">
        <v>772</v>
      </c>
      <c r="I147" s="2" t="s">
        <v>772</v>
      </c>
      <c r="K147" s="3" t="s">
        <v>4</v>
      </c>
      <c r="L147" s="3" t="s">
        <v>164</v>
      </c>
      <c r="M147" s="3" t="s">
        <v>165</v>
      </c>
      <c r="N147" s="3" t="s">
        <v>166</v>
      </c>
      <c r="O147" s="3" t="s">
        <v>167</v>
      </c>
    </row>
    <row r="148" spans="1:15" ht="15.75" hidden="1" customHeight="1" x14ac:dyDescent="0.25">
      <c r="A148" s="1">
        <v>303000147</v>
      </c>
      <c r="B148" s="2" t="s">
        <v>773</v>
      </c>
      <c r="D148" s="2" t="s">
        <v>774</v>
      </c>
      <c r="F148" s="2" t="s">
        <v>775</v>
      </c>
      <c r="G148" s="2" t="s">
        <v>776</v>
      </c>
      <c r="H148" s="2" t="s">
        <v>777</v>
      </c>
      <c r="I148" s="2" t="s">
        <v>777</v>
      </c>
      <c r="K148" s="3" t="s">
        <v>4</v>
      </c>
      <c r="L148" s="3" t="s">
        <v>164</v>
      </c>
      <c r="M148" s="3" t="s">
        <v>165</v>
      </c>
      <c r="N148" s="3" t="s">
        <v>166</v>
      </c>
      <c r="O148" s="3" t="s">
        <v>167</v>
      </c>
    </row>
    <row r="149" spans="1:15" ht="15.75" hidden="1" customHeight="1" x14ac:dyDescent="0.25">
      <c r="A149" s="1">
        <v>303000148</v>
      </c>
      <c r="B149" s="2" t="s">
        <v>778</v>
      </c>
      <c r="D149" s="2" t="s">
        <v>779</v>
      </c>
      <c r="F149" s="2" t="s">
        <v>780</v>
      </c>
      <c r="G149" s="2" t="s">
        <v>781</v>
      </c>
      <c r="H149" s="2" t="s">
        <v>782</v>
      </c>
      <c r="I149" s="2" t="s">
        <v>782</v>
      </c>
      <c r="K149" s="3" t="s">
        <v>4</v>
      </c>
      <c r="L149" s="3" t="s">
        <v>164</v>
      </c>
      <c r="M149" s="3" t="s">
        <v>165</v>
      </c>
      <c r="N149" s="3" t="s">
        <v>166</v>
      </c>
      <c r="O149" s="3" t="s">
        <v>167</v>
      </c>
    </row>
    <row r="150" spans="1:15" ht="15.75" hidden="1" customHeight="1" x14ac:dyDescent="0.25">
      <c r="A150" s="1">
        <v>303000149</v>
      </c>
      <c r="B150" s="2" t="s">
        <v>783</v>
      </c>
      <c r="D150" s="2" t="s">
        <v>784</v>
      </c>
      <c r="F150" s="2" t="s">
        <v>785</v>
      </c>
      <c r="G150" s="2" t="s">
        <v>786</v>
      </c>
      <c r="H150" s="2" t="s">
        <v>787</v>
      </c>
      <c r="I150" s="2" t="s">
        <v>787</v>
      </c>
      <c r="K150" s="3" t="s">
        <v>4</v>
      </c>
      <c r="L150" s="3" t="s">
        <v>164</v>
      </c>
      <c r="M150" s="3" t="s">
        <v>165</v>
      </c>
      <c r="N150" s="3" t="s">
        <v>166</v>
      </c>
      <c r="O150" s="3" t="s">
        <v>167</v>
      </c>
    </row>
    <row r="151" spans="1:15" ht="15.75" hidden="1" customHeight="1" x14ac:dyDescent="0.25">
      <c r="A151" s="1">
        <v>303000150</v>
      </c>
      <c r="B151" s="2" t="s">
        <v>788</v>
      </c>
      <c r="D151" s="2" t="s">
        <v>789</v>
      </c>
      <c r="F151" s="2" t="s">
        <v>790</v>
      </c>
      <c r="G151" s="2" t="s">
        <v>791</v>
      </c>
      <c r="H151" s="2" t="s">
        <v>792</v>
      </c>
      <c r="I151" s="2" t="s">
        <v>792</v>
      </c>
      <c r="K151" s="3" t="s">
        <v>4</v>
      </c>
      <c r="L151" s="3" t="s">
        <v>164</v>
      </c>
      <c r="M151" s="3" t="s">
        <v>165</v>
      </c>
      <c r="N151" s="3" t="s">
        <v>166</v>
      </c>
      <c r="O151" s="3" t="s">
        <v>167</v>
      </c>
    </row>
    <row r="152" spans="1:15" ht="15.75" hidden="1" customHeight="1" x14ac:dyDescent="0.25">
      <c r="A152" s="1">
        <v>303000151</v>
      </c>
      <c r="B152" s="2" t="s">
        <v>793</v>
      </c>
      <c r="D152" s="2" t="s">
        <v>169</v>
      </c>
      <c r="F152" s="2" t="s">
        <v>794</v>
      </c>
      <c r="H152" s="2" t="s">
        <v>795</v>
      </c>
      <c r="I152" s="2" t="s">
        <v>796</v>
      </c>
      <c r="K152" s="3" t="s">
        <v>4</v>
      </c>
      <c r="L152" s="3" t="s">
        <v>164</v>
      </c>
      <c r="M152" s="3" t="s">
        <v>165</v>
      </c>
      <c r="N152" s="3" t="s">
        <v>166</v>
      </c>
      <c r="O152" s="3" t="s">
        <v>167</v>
      </c>
    </row>
    <row r="153" spans="1:15" ht="15.75" hidden="1" customHeight="1" x14ac:dyDescent="0.25">
      <c r="A153" s="1">
        <v>303000152</v>
      </c>
      <c r="B153" s="2" t="s">
        <v>797</v>
      </c>
      <c r="D153" s="2" t="s">
        <v>169</v>
      </c>
      <c r="F153" s="2" t="s">
        <v>798</v>
      </c>
      <c r="G153" s="2" t="s">
        <v>798</v>
      </c>
      <c r="H153" s="2" t="s">
        <v>799</v>
      </c>
      <c r="I153" s="2" t="s">
        <v>799</v>
      </c>
      <c r="K153" s="3" t="s">
        <v>4</v>
      </c>
      <c r="L153" s="3" t="s">
        <v>164</v>
      </c>
      <c r="M153" s="3" t="s">
        <v>165</v>
      </c>
      <c r="N153" s="3" t="s">
        <v>166</v>
      </c>
      <c r="O153" s="3" t="s">
        <v>167</v>
      </c>
    </row>
    <row r="154" spans="1:15" ht="15.75" hidden="1" customHeight="1" x14ac:dyDescent="0.25">
      <c r="A154" s="1">
        <v>303000153</v>
      </c>
      <c r="B154" s="2" t="s">
        <v>50</v>
      </c>
      <c r="D154" s="2" t="s">
        <v>169</v>
      </c>
      <c r="E154" s="2" t="s">
        <v>800</v>
      </c>
      <c r="G154" s="2" t="s">
        <v>801</v>
      </c>
      <c r="H154" s="2" t="s">
        <v>802</v>
      </c>
      <c r="I154" s="2" t="s">
        <v>803</v>
      </c>
      <c r="K154" s="3" t="s">
        <v>4</v>
      </c>
      <c r="L154" s="3" t="s">
        <v>164</v>
      </c>
      <c r="M154" s="3" t="s">
        <v>165</v>
      </c>
      <c r="N154" s="3" t="s">
        <v>166</v>
      </c>
      <c r="O154" s="3" t="s">
        <v>167</v>
      </c>
    </row>
    <row r="155" spans="1:15" ht="15.75" hidden="1" customHeight="1" x14ac:dyDescent="0.25">
      <c r="A155" s="1">
        <v>303000154</v>
      </c>
      <c r="B155" s="2" t="s">
        <v>804</v>
      </c>
      <c r="D155" s="2" t="s">
        <v>805</v>
      </c>
      <c r="F155" s="2" t="s">
        <v>806</v>
      </c>
      <c r="G155" s="2" t="s">
        <v>807</v>
      </c>
      <c r="H155" s="2" t="s">
        <v>808</v>
      </c>
      <c r="I155" s="2" t="s">
        <v>808</v>
      </c>
      <c r="K155" s="3" t="s">
        <v>4</v>
      </c>
      <c r="L155" s="3" t="s">
        <v>164</v>
      </c>
      <c r="M155" s="3" t="s">
        <v>165</v>
      </c>
      <c r="N155" s="3" t="s">
        <v>166</v>
      </c>
      <c r="O155" s="3" t="s">
        <v>167</v>
      </c>
    </row>
    <row r="156" spans="1:15" ht="15.75" hidden="1" customHeight="1" x14ac:dyDescent="0.25">
      <c r="A156" s="1">
        <v>303000155</v>
      </c>
      <c r="B156" s="2" t="s">
        <v>809</v>
      </c>
      <c r="D156" s="2" t="s">
        <v>759</v>
      </c>
      <c r="F156" s="2" t="s">
        <v>810</v>
      </c>
      <c r="G156" s="2" t="s">
        <v>810</v>
      </c>
      <c r="H156" s="2" t="s">
        <v>811</v>
      </c>
      <c r="I156" s="2" t="s">
        <v>812</v>
      </c>
      <c r="K156" s="3" t="s">
        <v>4</v>
      </c>
      <c r="L156" s="3" t="s">
        <v>164</v>
      </c>
      <c r="M156" s="3" t="s">
        <v>165</v>
      </c>
      <c r="N156" s="3" t="s">
        <v>166</v>
      </c>
      <c r="O156" s="3" t="s">
        <v>167</v>
      </c>
    </row>
    <row r="157" spans="1:15" ht="15.75" hidden="1" customHeight="1" x14ac:dyDescent="0.25">
      <c r="A157" s="1">
        <v>303000156</v>
      </c>
      <c r="B157" s="2" t="s">
        <v>46</v>
      </c>
      <c r="C157" s="2" t="s">
        <v>813</v>
      </c>
      <c r="D157" s="2" t="s">
        <v>340</v>
      </c>
      <c r="E157" s="2" t="s">
        <v>814</v>
      </c>
      <c r="F157" s="2" t="s">
        <v>815</v>
      </c>
      <c r="G157" s="2" t="s">
        <v>816</v>
      </c>
      <c r="H157" s="2" t="s">
        <v>817</v>
      </c>
      <c r="I157" s="2" t="s">
        <v>817</v>
      </c>
      <c r="K157" s="3" t="s">
        <v>4</v>
      </c>
      <c r="L157" s="3" t="s">
        <v>164</v>
      </c>
      <c r="M157" s="3" t="s">
        <v>165</v>
      </c>
      <c r="N157" s="3" t="s">
        <v>166</v>
      </c>
      <c r="O157" s="3" t="s">
        <v>167</v>
      </c>
    </row>
    <row r="158" spans="1:15" ht="15.75" hidden="1" customHeight="1" x14ac:dyDescent="0.25">
      <c r="A158" s="1">
        <v>303000157</v>
      </c>
      <c r="B158" s="2" t="s">
        <v>818</v>
      </c>
      <c r="D158" s="2" t="s">
        <v>819</v>
      </c>
      <c r="F158" s="2" t="s">
        <v>820</v>
      </c>
      <c r="G158" s="2" t="s">
        <v>821</v>
      </c>
      <c r="H158" s="2" t="s">
        <v>822</v>
      </c>
      <c r="I158" s="2" t="s">
        <v>822</v>
      </c>
      <c r="K158" s="3" t="s">
        <v>4</v>
      </c>
      <c r="L158" s="3" t="s">
        <v>164</v>
      </c>
      <c r="M158" s="3" t="s">
        <v>165</v>
      </c>
      <c r="N158" s="3" t="s">
        <v>166</v>
      </c>
      <c r="O158" s="3" t="s">
        <v>167</v>
      </c>
    </row>
    <row r="159" spans="1:15" ht="15.75" hidden="1" customHeight="1" x14ac:dyDescent="0.25">
      <c r="A159" s="1">
        <v>303000158</v>
      </c>
      <c r="B159" s="2" t="s">
        <v>823</v>
      </c>
      <c r="D159" s="2" t="s">
        <v>160</v>
      </c>
      <c r="F159" s="2" t="s">
        <v>824</v>
      </c>
      <c r="G159" s="2" t="s">
        <v>824</v>
      </c>
      <c r="H159" s="2" t="s">
        <v>825</v>
      </c>
      <c r="I159" s="2" t="s">
        <v>826</v>
      </c>
      <c r="K159" s="3" t="s">
        <v>4</v>
      </c>
      <c r="L159" s="3" t="s">
        <v>164</v>
      </c>
      <c r="M159" s="3" t="s">
        <v>165</v>
      </c>
      <c r="N159" s="3" t="s">
        <v>166</v>
      </c>
      <c r="O159" s="3" t="s">
        <v>167</v>
      </c>
    </row>
    <row r="160" spans="1:15" ht="15.75" hidden="1" customHeight="1" x14ac:dyDescent="0.25">
      <c r="A160" s="1">
        <v>303000159</v>
      </c>
      <c r="B160" s="2" t="s">
        <v>827</v>
      </c>
      <c r="D160" s="2" t="s">
        <v>828</v>
      </c>
      <c r="F160" s="2" t="s">
        <v>829</v>
      </c>
      <c r="G160" s="2" t="s">
        <v>830</v>
      </c>
      <c r="H160" s="2" t="s">
        <v>831</v>
      </c>
      <c r="I160" s="2" t="s">
        <v>831</v>
      </c>
      <c r="K160" s="3" t="s">
        <v>4</v>
      </c>
      <c r="L160" s="3" t="s">
        <v>164</v>
      </c>
      <c r="M160" s="3" t="s">
        <v>165</v>
      </c>
      <c r="N160" s="3" t="s">
        <v>166</v>
      </c>
      <c r="O160" s="3" t="s">
        <v>167</v>
      </c>
    </row>
    <row r="161" spans="1:15" ht="15.75" hidden="1" customHeight="1" x14ac:dyDescent="0.25">
      <c r="A161" s="1">
        <v>303000160</v>
      </c>
      <c r="B161" s="2" t="s">
        <v>832</v>
      </c>
      <c r="D161" s="2" t="s">
        <v>833</v>
      </c>
      <c r="F161" s="2" t="s">
        <v>834</v>
      </c>
      <c r="G161" s="2" t="s">
        <v>835</v>
      </c>
      <c r="H161" s="2" t="s">
        <v>836</v>
      </c>
      <c r="I161" s="2" t="s">
        <v>836</v>
      </c>
      <c r="K161" s="3" t="s">
        <v>4</v>
      </c>
      <c r="L161" s="3" t="s">
        <v>164</v>
      </c>
      <c r="M161" s="3" t="s">
        <v>165</v>
      </c>
      <c r="N161" s="3" t="s">
        <v>166</v>
      </c>
      <c r="O161" s="3" t="s">
        <v>167</v>
      </c>
    </row>
    <row r="162" spans="1:15" ht="15.75" hidden="1" customHeight="1" x14ac:dyDescent="0.25">
      <c r="A162" s="1">
        <v>303000161</v>
      </c>
      <c r="B162" s="2" t="s">
        <v>837</v>
      </c>
      <c r="D162" s="2" t="s">
        <v>228</v>
      </c>
      <c r="H162" s="2" t="s">
        <v>838</v>
      </c>
      <c r="I162" s="2" t="s">
        <v>838</v>
      </c>
      <c r="K162" s="3" t="s">
        <v>4</v>
      </c>
      <c r="L162" s="3" t="s">
        <v>164</v>
      </c>
      <c r="M162" s="3" t="s">
        <v>165</v>
      </c>
      <c r="N162" s="3" t="s">
        <v>166</v>
      </c>
      <c r="O162" s="3" t="s">
        <v>167</v>
      </c>
    </row>
    <row r="163" spans="1:15" ht="15.75" hidden="1" customHeight="1" x14ac:dyDescent="0.25">
      <c r="A163" s="1">
        <v>303000162</v>
      </c>
      <c r="B163" s="2" t="s">
        <v>839</v>
      </c>
      <c r="D163" s="2" t="s">
        <v>169</v>
      </c>
      <c r="F163" s="2" t="s">
        <v>840</v>
      </c>
      <c r="G163" s="2" t="s">
        <v>841</v>
      </c>
      <c r="H163" s="2" t="s">
        <v>842</v>
      </c>
      <c r="I163" s="2" t="s">
        <v>842</v>
      </c>
      <c r="K163" s="3" t="s">
        <v>4</v>
      </c>
      <c r="L163" s="3" t="s">
        <v>164</v>
      </c>
      <c r="M163" s="3" t="s">
        <v>165</v>
      </c>
      <c r="N163" s="3" t="s">
        <v>166</v>
      </c>
      <c r="O163" s="3" t="s">
        <v>167</v>
      </c>
    </row>
    <row r="164" spans="1:15" ht="15.75" hidden="1" customHeight="1" x14ac:dyDescent="0.25">
      <c r="A164" s="1">
        <v>303000163</v>
      </c>
      <c r="B164" s="2" t="s">
        <v>843</v>
      </c>
      <c r="D164" s="2" t="s">
        <v>169</v>
      </c>
      <c r="F164" s="2" t="s">
        <v>844</v>
      </c>
      <c r="G164" s="2" t="s">
        <v>845</v>
      </c>
      <c r="H164" s="2" t="s">
        <v>846</v>
      </c>
      <c r="I164" s="2" t="s">
        <v>846</v>
      </c>
      <c r="K164" s="3" t="s">
        <v>4</v>
      </c>
      <c r="L164" s="3" t="s">
        <v>164</v>
      </c>
      <c r="M164" s="3" t="s">
        <v>165</v>
      </c>
      <c r="N164" s="3" t="s">
        <v>166</v>
      </c>
      <c r="O164" s="3" t="s">
        <v>167</v>
      </c>
    </row>
    <row r="165" spans="1:15" ht="15.75" hidden="1" customHeight="1" x14ac:dyDescent="0.25">
      <c r="A165" s="1">
        <v>303000164</v>
      </c>
      <c r="B165" s="2" t="s">
        <v>847</v>
      </c>
      <c r="D165" s="2" t="s">
        <v>228</v>
      </c>
      <c r="F165" s="2" t="s">
        <v>848</v>
      </c>
      <c r="G165" s="2" t="s">
        <v>849</v>
      </c>
      <c r="H165" s="2" t="s">
        <v>850</v>
      </c>
      <c r="I165" s="2" t="s">
        <v>851</v>
      </c>
      <c r="K165" s="3" t="s">
        <v>4</v>
      </c>
      <c r="L165" s="3" t="s">
        <v>164</v>
      </c>
      <c r="M165" s="3" t="s">
        <v>165</v>
      </c>
      <c r="N165" s="3" t="s">
        <v>166</v>
      </c>
      <c r="O165" s="3" t="s">
        <v>167</v>
      </c>
    </row>
    <row r="166" spans="1:15" ht="15.75" hidden="1" customHeight="1" x14ac:dyDescent="0.25">
      <c r="A166" s="1">
        <v>303000165</v>
      </c>
      <c r="B166" s="2" t="s">
        <v>852</v>
      </c>
      <c r="D166" s="2" t="s">
        <v>509</v>
      </c>
      <c r="E166" s="2" t="s">
        <v>853</v>
      </c>
      <c r="F166" s="2" t="s">
        <v>854</v>
      </c>
      <c r="H166" s="2" t="s">
        <v>855</v>
      </c>
      <c r="I166" s="2" t="s">
        <v>856</v>
      </c>
      <c r="K166" s="3" t="s">
        <v>4</v>
      </c>
      <c r="L166" s="3" t="s">
        <v>164</v>
      </c>
      <c r="M166" s="3" t="s">
        <v>165</v>
      </c>
      <c r="N166" s="3" t="s">
        <v>166</v>
      </c>
      <c r="O166" s="3" t="s">
        <v>167</v>
      </c>
    </row>
    <row r="167" spans="1:15" ht="15.75" hidden="1" customHeight="1" x14ac:dyDescent="0.25">
      <c r="A167" s="1">
        <v>303000166</v>
      </c>
      <c r="B167" s="2" t="s">
        <v>857</v>
      </c>
      <c r="D167" s="2" t="s">
        <v>661</v>
      </c>
      <c r="F167" s="2" t="s">
        <v>858</v>
      </c>
      <c r="G167" s="2" t="s">
        <v>859</v>
      </c>
      <c r="H167" s="2" t="s">
        <v>860</v>
      </c>
      <c r="I167" s="2" t="s">
        <v>861</v>
      </c>
      <c r="K167" s="3" t="s">
        <v>4</v>
      </c>
      <c r="L167" s="3" t="s">
        <v>164</v>
      </c>
      <c r="M167" s="3" t="s">
        <v>165</v>
      </c>
      <c r="N167" s="3" t="s">
        <v>166</v>
      </c>
      <c r="O167" s="3" t="s">
        <v>167</v>
      </c>
    </row>
    <row r="168" spans="1:15" ht="15.75" hidden="1" customHeight="1" x14ac:dyDescent="0.25">
      <c r="A168" s="1">
        <v>303000167</v>
      </c>
      <c r="B168" s="2" t="s">
        <v>862</v>
      </c>
      <c r="D168" s="2" t="s">
        <v>169</v>
      </c>
      <c r="F168" s="2" t="s">
        <v>863</v>
      </c>
      <c r="G168" s="2" t="s">
        <v>864</v>
      </c>
      <c r="H168" s="2" t="s">
        <v>865</v>
      </c>
      <c r="I168" s="2" t="s">
        <v>865</v>
      </c>
      <c r="K168" s="3" t="s">
        <v>4</v>
      </c>
      <c r="L168" s="3" t="s">
        <v>164</v>
      </c>
      <c r="M168" s="3" t="s">
        <v>165</v>
      </c>
      <c r="N168" s="3" t="s">
        <v>166</v>
      </c>
      <c r="O168" s="3" t="s">
        <v>167</v>
      </c>
    </row>
    <row r="169" spans="1:15" ht="15.75" hidden="1" customHeight="1" x14ac:dyDescent="0.25">
      <c r="A169" s="1">
        <v>303000168</v>
      </c>
      <c r="B169" s="2" t="s">
        <v>866</v>
      </c>
      <c r="D169" s="2" t="s">
        <v>867</v>
      </c>
      <c r="F169" s="2" t="s">
        <v>868</v>
      </c>
      <c r="G169" s="2" t="s">
        <v>869</v>
      </c>
      <c r="H169" s="2" t="s">
        <v>870</v>
      </c>
      <c r="I169" s="2" t="s">
        <v>870</v>
      </c>
      <c r="K169" s="3" t="s">
        <v>4</v>
      </c>
      <c r="L169" s="3" t="s">
        <v>164</v>
      </c>
      <c r="M169" s="3" t="s">
        <v>165</v>
      </c>
      <c r="N169" s="3" t="s">
        <v>166</v>
      </c>
      <c r="O169" s="3" t="s">
        <v>167</v>
      </c>
    </row>
    <row r="170" spans="1:15" ht="15.75" hidden="1" customHeight="1" x14ac:dyDescent="0.25">
      <c r="A170" s="1">
        <v>303000169</v>
      </c>
      <c r="B170" s="2" t="s">
        <v>133</v>
      </c>
      <c r="D170" s="2" t="s">
        <v>194</v>
      </c>
      <c r="E170" s="2" t="s">
        <v>871</v>
      </c>
      <c r="F170" s="2" t="s">
        <v>872</v>
      </c>
      <c r="G170" s="2" t="s">
        <v>873</v>
      </c>
      <c r="H170" s="2" t="s">
        <v>874</v>
      </c>
      <c r="I170" s="2" t="s">
        <v>874</v>
      </c>
      <c r="K170" s="3" t="s">
        <v>4</v>
      </c>
      <c r="L170" s="3" t="s">
        <v>164</v>
      </c>
      <c r="M170" s="3" t="s">
        <v>165</v>
      </c>
      <c r="N170" s="3" t="s">
        <v>166</v>
      </c>
      <c r="O170" s="3" t="s">
        <v>167</v>
      </c>
    </row>
    <row r="171" spans="1:15" ht="15.75" hidden="1" customHeight="1" x14ac:dyDescent="0.25">
      <c r="A171" s="1">
        <v>303000170</v>
      </c>
      <c r="B171" s="2" t="s">
        <v>875</v>
      </c>
      <c r="D171" s="2" t="s">
        <v>185</v>
      </c>
      <c r="F171" s="2" t="s">
        <v>876</v>
      </c>
      <c r="G171" s="2" t="s">
        <v>877</v>
      </c>
      <c r="H171" s="2" t="s">
        <v>878</v>
      </c>
      <c r="I171" s="2" t="s">
        <v>879</v>
      </c>
      <c r="K171" s="3" t="s">
        <v>4</v>
      </c>
      <c r="L171" s="3" t="s">
        <v>164</v>
      </c>
      <c r="M171" s="3" t="s">
        <v>165</v>
      </c>
      <c r="N171" s="3" t="s">
        <v>166</v>
      </c>
      <c r="O171" s="3" t="s">
        <v>167</v>
      </c>
    </row>
    <row r="172" spans="1:15" ht="15.75" hidden="1" customHeight="1" x14ac:dyDescent="0.25">
      <c r="A172" s="1">
        <v>303000171</v>
      </c>
      <c r="B172" s="2" t="s">
        <v>880</v>
      </c>
      <c r="D172" s="2" t="s">
        <v>478</v>
      </c>
      <c r="F172" s="2" t="s">
        <v>881</v>
      </c>
      <c r="G172" s="2" t="s">
        <v>882</v>
      </c>
      <c r="H172" s="2" t="s">
        <v>883</v>
      </c>
      <c r="I172" s="2" t="s">
        <v>884</v>
      </c>
      <c r="K172" s="3" t="s">
        <v>4</v>
      </c>
      <c r="L172" s="3" t="s">
        <v>164</v>
      </c>
      <c r="M172" s="3" t="s">
        <v>165</v>
      </c>
      <c r="N172" s="3" t="s">
        <v>166</v>
      </c>
      <c r="O172" s="3" t="s">
        <v>167</v>
      </c>
    </row>
    <row r="173" spans="1:15" ht="15.75" hidden="1" customHeight="1" x14ac:dyDescent="0.25">
      <c r="A173" s="1">
        <v>303000172</v>
      </c>
      <c r="B173" s="2" t="s">
        <v>885</v>
      </c>
      <c r="D173" s="2" t="s">
        <v>886</v>
      </c>
      <c r="F173" s="2" t="s">
        <v>887</v>
      </c>
      <c r="G173" s="2" t="s">
        <v>888</v>
      </c>
      <c r="H173" s="2" t="s">
        <v>889</v>
      </c>
      <c r="I173" s="2" t="s">
        <v>889</v>
      </c>
      <c r="K173" s="3" t="s">
        <v>4</v>
      </c>
      <c r="L173" s="3" t="s">
        <v>164</v>
      </c>
      <c r="M173" s="3" t="s">
        <v>165</v>
      </c>
      <c r="N173" s="3" t="s">
        <v>166</v>
      </c>
      <c r="O173" s="3" t="s">
        <v>167</v>
      </c>
    </row>
    <row r="174" spans="1:15" ht="15.75" hidden="1" customHeight="1" x14ac:dyDescent="0.25">
      <c r="A174" s="1">
        <v>303000173</v>
      </c>
      <c r="B174" s="2" t="s">
        <v>890</v>
      </c>
      <c r="D174" s="2" t="s">
        <v>891</v>
      </c>
      <c r="F174" s="2" t="s">
        <v>892</v>
      </c>
      <c r="G174" s="2" t="s">
        <v>892</v>
      </c>
      <c r="H174" s="2" t="s">
        <v>893</v>
      </c>
      <c r="I174" s="2" t="s">
        <v>893</v>
      </c>
      <c r="K174" s="3" t="s">
        <v>4</v>
      </c>
      <c r="L174" s="3" t="s">
        <v>164</v>
      </c>
      <c r="M174" s="3" t="s">
        <v>165</v>
      </c>
      <c r="N174" s="3" t="s">
        <v>166</v>
      </c>
      <c r="O174" s="3" t="s">
        <v>167</v>
      </c>
    </row>
    <row r="175" spans="1:15" ht="15.75" hidden="1" customHeight="1" x14ac:dyDescent="0.25">
      <c r="A175" s="1">
        <v>303000174</v>
      </c>
      <c r="B175" s="2" t="s">
        <v>894</v>
      </c>
      <c r="D175" s="2" t="s">
        <v>169</v>
      </c>
      <c r="F175" s="2" t="s">
        <v>895</v>
      </c>
      <c r="G175" s="2" t="s">
        <v>896</v>
      </c>
      <c r="H175" s="2" t="s">
        <v>897</v>
      </c>
      <c r="I175" s="2" t="s">
        <v>897</v>
      </c>
      <c r="K175" s="3" t="s">
        <v>4</v>
      </c>
      <c r="L175" s="3" t="s">
        <v>164</v>
      </c>
      <c r="M175" s="3" t="s">
        <v>165</v>
      </c>
      <c r="N175" s="3" t="s">
        <v>166</v>
      </c>
      <c r="O175" s="3" t="s">
        <v>167</v>
      </c>
    </row>
    <row r="176" spans="1:15" ht="15.75" hidden="1" customHeight="1" x14ac:dyDescent="0.25">
      <c r="A176" s="1">
        <v>303000175</v>
      </c>
      <c r="B176" s="2" t="s">
        <v>898</v>
      </c>
      <c r="D176" s="2" t="s">
        <v>169</v>
      </c>
      <c r="F176" s="2" t="s">
        <v>899</v>
      </c>
      <c r="H176" s="2" t="s">
        <v>900</v>
      </c>
      <c r="I176" s="2" t="s">
        <v>901</v>
      </c>
      <c r="K176" s="3" t="s">
        <v>4</v>
      </c>
      <c r="L176" s="3" t="s">
        <v>164</v>
      </c>
      <c r="M176" s="3" t="s">
        <v>165</v>
      </c>
      <c r="N176" s="3" t="s">
        <v>166</v>
      </c>
      <c r="O176" s="3" t="s">
        <v>167</v>
      </c>
    </row>
    <row r="177" spans="1:15" ht="15.75" hidden="1" customHeight="1" x14ac:dyDescent="0.25">
      <c r="A177" s="1">
        <v>303000176</v>
      </c>
      <c r="B177" s="2" t="s">
        <v>902</v>
      </c>
      <c r="D177" s="2" t="s">
        <v>169</v>
      </c>
      <c r="F177" s="2" t="s">
        <v>903</v>
      </c>
      <c r="G177" s="2" t="s">
        <v>903</v>
      </c>
      <c r="H177" s="2" t="s">
        <v>904</v>
      </c>
      <c r="I177" s="2" t="s">
        <v>904</v>
      </c>
      <c r="K177" s="3" t="s">
        <v>4</v>
      </c>
      <c r="L177" s="3" t="s">
        <v>164</v>
      </c>
      <c r="M177" s="3" t="s">
        <v>165</v>
      </c>
      <c r="N177" s="3" t="s">
        <v>166</v>
      </c>
      <c r="O177" s="3" t="s">
        <v>167</v>
      </c>
    </row>
    <row r="178" spans="1:15" ht="15.75" hidden="1" customHeight="1" x14ac:dyDescent="0.25">
      <c r="A178" s="1">
        <v>303000177</v>
      </c>
      <c r="B178" s="2" t="s">
        <v>905</v>
      </c>
      <c r="D178" s="2" t="s">
        <v>169</v>
      </c>
      <c r="F178" s="2" t="s">
        <v>906</v>
      </c>
      <c r="G178" s="2" t="s">
        <v>907</v>
      </c>
      <c r="H178" s="2" t="s">
        <v>908</v>
      </c>
      <c r="I178" s="2" t="s">
        <v>908</v>
      </c>
      <c r="K178" s="3" t="s">
        <v>4</v>
      </c>
      <c r="L178" s="3" t="s">
        <v>164</v>
      </c>
      <c r="M178" s="3" t="s">
        <v>165</v>
      </c>
      <c r="N178" s="3" t="s">
        <v>166</v>
      </c>
      <c r="O178" s="3" t="s">
        <v>167</v>
      </c>
    </row>
    <row r="179" spans="1:15" ht="15.75" hidden="1" customHeight="1" x14ac:dyDescent="0.25">
      <c r="A179" s="1">
        <v>303000178</v>
      </c>
      <c r="B179" s="2" t="s">
        <v>909</v>
      </c>
      <c r="D179" s="2" t="s">
        <v>910</v>
      </c>
      <c r="F179" s="2" t="s">
        <v>911</v>
      </c>
      <c r="G179" s="2" t="s">
        <v>912</v>
      </c>
      <c r="H179" s="2" t="s">
        <v>913</v>
      </c>
      <c r="I179" s="2" t="s">
        <v>913</v>
      </c>
      <c r="K179" s="3" t="s">
        <v>4</v>
      </c>
      <c r="L179" s="3" t="s">
        <v>164</v>
      </c>
      <c r="M179" s="3" t="s">
        <v>165</v>
      </c>
      <c r="N179" s="3" t="s">
        <v>166</v>
      </c>
      <c r="O179" s="3" t="s">
        <v>167</v>
      </c>
    </row>
    <row r="180" spans="1:15" ht="15.75" hidden="1" customHeight="1" x14ac:dyDescent="0.25">
      <c r="A180" s="1">
        <v>303000179</v>
      </c>
      <c r="B180" s="2" t="s">
        <v>107</v>
      </c>
      <c r="D180" s="2" t="s">
        <v>914</v>
      </c>
      <c r="F180" s="2" t="s">
        <v>915</v>
      </c>
      <c r="G180" s="2" t="s">
        <v>916</v>
      </c>
      <c r="H180" s="2" t="s">
        <v>917</v>
      </c>
      <c r="I180" s="2" t="s">
        <v>917</v>
      </c>
      <c r="K180" s="3" t="s">
        <v>4</v>
      </c>
      <c r="L180" s="3" t="s">
        <v>164</v>
      </c>
      <c r="M180" s="3" t="s">
        <v>165</v>
      </c>
      <c r="N180" s="3" t="s">
        <v>166</v>
      </c>
      <c r="O180" s="3" t="s">
        <v>167</v>
      </c>
    </row>
    <row r="181" spans="1:15" ht="15.75" hidden="1" customHeight="1" x14ac:dyDescent="0.25">
      <c r="A181" s="1">
        <v>303000180</v>
      </c>
      <c r="B181" s="2" t="s">
        <v>918</v>
      </c>
      <c r="D181" s="2" t="s">
        <v>194</v>
      </c>
      <c r="H181" s="2" t="s">
        <v>919</v>
      </c>
      <c r="I181" s="2" t="s">
        <v>919</v>
      </c>
      <c r="K181" s="3" t="s">
        <v>4</v>
      </c>
      <c r="L181" s="3" t="s">
        <v>164</v>
      </c>
      <c r="M181" s="3" t="s">
        <v>165</v>
      </c>
      <c r="N181" s="3" t="s">
        <v>166</v>
      </c>
      <c r="O181" s="3" t="s">
        <v>167</v>
      </c>
    </row>
    <row r="182" spans="1:15" ht="15.75" hidden="1" customHeight="1" x14ac:dyDescent="0.25">
      <c r="A182" s="1">
        <v>303000181</v>
      </c>
      <c r="B182" s="2" t="s">
        <v>920</v>
      </c>
      <c r="D182" s="2" t="s">
        <v>734</v>
      </c>
      <c r="F182" s="2" t="s">
        <v>921</v>
      </c>
      <c r="G182" s="2" t="s">
        <v>922</v>
      </c>
      <c r="H182" s="2" t="s">
        <v>923</v>
      </c>
      <c r="I182" s="2" t="s">
        <v>923</v>
      </c>
      <c r="K182" s="3" t="s">
        <v>4</v>
      </c>
      <c r="L182" s="3" t="s">
        <v>164</v>
      </c>
      <c r="M182" s="3" t="s">
        <v>165</v>
      </c>
      <c r="N182" s="3" t="s">
        <v>166</v>
      </c>
      <c r="O182" s="3" t="s">
        <v>167</v>
      </c>
    </row>
    <row r="183" spans="1:15" ht="15.75" hidden="1" customHeight="1" x14ac:dyDescent="0.25">
      <c r="A183" s="1">
        <v>303000182</v>
      </c>
      <c r="B183" s="2" t="s">
        <v>924</v>
      </c>
      <c r="D183" s="2" t="s">
        <v>169</v>
      </c>
      <c r="F183" s="2" t="s">
        <v>925</v>
      </c>
      <c r="G183" s="2" t="s">
        <v>926</v>
      </c>
      <c r="H183" s="2" t="s">
        <v>927</v>
      </c>
      <c r="I183" s="2" t="s">
        <v>927</v>
      </c>
      <c r="K183" s="3" t="s">
        <v>4</v>
      </c>
      <c r="L183" s="3" t="s">
        <v>164</v>
      </c>
      <c r="M183" s="3" t="s">
        <v>165</v>
      </c>
      <c r="N183" s="3" t="s">
        <v>166</v>
      </c>
      <c r="O183" s="3" t="s">
        <v>167</v>
      </c>
    </row>
    <row r="184" spans="1:15" ht="15.75" hidden="1" customHeight="1" x14ac:dyDescent="0.25">
      <c r="A184" s="1">
        <v>303000183</v>
      </c>
      <c r="B184" s="2" t="s">
        <v>928</v>
      </c>
      <c r="D184" s="2" t="s">
        <v>169</v>
      </c>
      <c r="F184" s="2" t="s">
        <v>929</v>
      </c>
      <c r="G184" s="2" t="s">
        <v>930</v>
      </c>
      <c r="H184" s="2" t="s">
        <v>931</v>
      </c>
      <c r="I184" s="2" t="s">
        <v>931</v>
      </c>
      <c r="K184" s="3" t="s">
        <v>4</v>
      </c>
      <c r="L184" s="3" t="s">
        <v>164</v>
      </c>
      <c r="M184" s="3" t="s">
        <v>165</v>
      </c>
      <c r="N184" s="3" t="s">
        <v>166</v>
      </c>
      <c r="O184" s="3" t="s">
        <v>167</v>
      </c>
    </row>
    <row r="185" spans="1:15" ht="15.75" hidden="1" customHeight="1" x14ac:dyDescent="0.25">
      <c r="A185" s="1">
        <v>303000184</v>
      </c>
      <c r="B185" s="2" t="s">
        <v>932</v>
      </c>
      <c r="D185" s="2" t="s">
        <v>169</v>
      </c>
      <c r="F185" s="2" t="s">
        <v>933</v>
      </c>
      <c r="G185" s="2" t="s">
        <v>934</v>
      </c>
      <c r="H185" s="2" t="s">
        <v>935</v>
      </c>
      <c r="I185" s="2" t="s">
        <v>935</v>
      </c>
      <c r="K185" s="3" t="s">
        <v>4</v>
      </c>
      <c r="L185" s="3" t="s">
        <v>164</v>
      </c>
      <c r="M185" s="3" t="s">
        <v>165</v>
      </c>
      <c r="N185" s="3" t="s">
        <v>166</v>
      </c>
      <c r="O185" s="3" t="s">
        <v>167</v>
      </c>
    </row>
    <row r="186" spans="1:15" ht="15.75" hidden="1" customHeight="1" x14ac:dyDescent="0.25">
      <c r="A186" s="1">
        <v>303000185</v>
      </c>
      <c r="B186" s="2" t="s">
        <v>936</v>
      </c>
      <c r="D186" s="2" t="s">
        <v>185</v>
      </c>
      <c r="F186" s="2" t="s">
        <v>937</v>
      </c>
      <c r="G186" s="2" t="s">
        <v>938</v>
      </c>
      <c r="H186" s="2" t="s">
        <v>939</v>
      </c>
      <c r="I186" s="2" t="s">
        <v>939</v>
      </c>
      <c r="K186" s="3" t="s">
        <v>4</v>
      </c>
      <c r="L186" s="3" t="s">
        <v>164</v>
      </c>
      <c r="M186" s="3" t="s">
        <v>165</v>
      </c>
      <c r="N186" s="3" t="s">
        <v>166</v>
      </c>
      <c r="O186" s="3" t="s">
        <v>167</v>
      </c>
    </row>
    <row r="187" spans="1:15" ht="15.75" hidden="1" customHeight="1" x14ac:dyDescent="0.25">
      <c r="A187" s="1">
        <v>303000186</v>
      </c>
      <c r="B187" s="2" t="s">
        <v>940</v>
      </c>
      <c r="D187" s="2" t="s">
        <v>941</v>
      </c>
      <c r="F187" s="2" t="s">
        <v>942</v>
      </c>
      <c r="G187" s="2" t="s">
        <v>943</v>
      </c>
      <c r="H187" s="2" t="s">
        <v>944</v>
      </c>
      <c r="I187" s="2" t="s">
        <v>945</v>
      </c>
      <c r="K187" s="3" t="s">
        <v>4</v>
      </c>
      <c r="L187" s="3" t="s">
        <v>164</v>
      </c>
      <c r="M187" s="3" t="s">
        <v>165</v>
      </c>
      <c r="N187" s="3" t="s">
        <v>166</v>
      </c>
      <c r="O187" s="3" t="s">
        <v>167</v>
      </c>
    </row>
    <row r="188" spans="1:15" ht="15.75" hidden="1" customHeight="1" x14ac:dyDescent="0.25">
      <c r="A188" s="1">
        <v>303000187</v>
      </c>
      <c r="B188" s="2" t="s">
        <v>946</v>
      </c>
      <c r="D188" s="2" t="s">
        <v>304</v>
      </c>
      <c r="F188" s="2" t="s">
        <v>947</v>
      </c>
      <c r="G188" s="2" t="s">
        <v>948</v>
      </c>
      <c r="H188" s="2" t="s">
        <v>949</v>
      </c>
      <c r="I188" s="2" t="s">
        <v>949</v>
      </c>
      <c r="K188" s="3" t="s">
        <v>4</v>
      </c>
      <c r="L188" s="3" t="s">
        <v>164</v>
      </c>
      <c r="M188" s="3" t="s">
        <v>165</v>
      </c>
      <c r="N188" s="3" t="s">
        <v>166</v>
      </c>
      <c r="O188" s="3" t="s">
        <v>167</v>
      </c>
    </row>
    <row r="189" spans="1:15" ht="15.75" hidden="1" customHeight="1" x14ac:dyDescent="0.25">
      <c r="A189" s="1">
        <v>303000188</v>
      </c>
      <c r="B189" s="2" t="s">
        <v>950</v>
      </c>
      <c r="D189" s="2" t="s">
        <v>951</v>
      </c>
      <c r="F189" s="2" t="s">
        <v>952</v>
      </c>
      <c r="G189" s="2" t="s">
        <v>953</v>
      </c>
      <c r="H189" s="2" t="s">
        <v>954</v>
      </c>
      <c r="I189" s="2" t="s">
        <v>955</v>
      </c>
      <c r="K189" s="3" t="s">
        <v>4</v>
      </c>
      <c r="L189" s="3" t="s">
        <v>164</v>
      </c>
      <c r="M189" s="3" t="s">
        <v>165</v>
      </c>
      <c r="N189" s="3" t="s">
        <v>166</v>
      </c>
      <c r="O189" s="3" t="s">
        <v>167</v>
      </c>
    </row>
    <row r="190" spans="1:15" ht="15.75" hidden="1" customHeight="1" x14ac:dyDescent="0.25">
      <c r="A190" s="1">
        <v>303000189</v>
      </c>
      <c r="B190" s="2" t="s">
        <v>20</v>
      </c>
      <c r="D190" s="2" t="s">
        <v>956</v>
      </c>
      <c r="F190" s="2" t="s">
        <v>957</v>
      </c>
      <c r="G190" s="2" t="s">
        <v>958</v>
      </c>
      <c r="H190" s="2" t="s">
        <v>959</v>
      </c>
      <c r="I190" s="2" t="s">
        <v>959</v>
      </c>
      <c r="K190" s="3" t="s">
        <v>4</v>
      </c>
      <c r="L190" s="3" t="s">
        <v>164</v>
      </c>
      <c r="M190" s="3" t="s">
        <v>165</v>
      </c>
      <c r="N190" s="3" t="s">
        <v>166</v>
      </c>
      <c r="O190" s="3" t="s">
        <v>167</v>
      </c>
    </row>
    <row r="191" spans="1:15" ht="15.75" hidden="1" customHeight="1" x14ac:dyDescent="0.25">
      <c r="A191" s="1">
        <v>303000190</v>
      </c>
      <c r="B191" s="2" t="s">
        <v>960</v>
      </c>
      <c r="D191" s="2" t="s">
        <v>961</v>
      </c>
      <c r="F191" s="2" t="s">
        <v>962</v>
      </c>
      <c r="G191" s="2" t="s">
        <v>963</v>
      </c>
      <c r="H191" s="2" t="s">
        <v>964</v>
      </c>
      <c r="I191" s="2" t="s">
        <v>965</v>
      </c>
      <c r="K191" s="3" t="s">
        <v>4</v>
      </c>
      <c r="L191" s="3" t="s">
        <v>164</v>
      </c>
      <c r="M191" s="3" t="s">
        <v>165</v>
      </c>
      <c r="N191" s="3" t="s">
        <v>166</v>
      </c>
      <c r="O191" s="3" t="s">
        <v>167</v>
      </c>
    </row>
    <row r="192" spans="1:15" ht="15.75" hidden="1" customHeight="1" x14ac:dyDescent="0.25">
      <c r="A192" s="1">
        <v>303000191</v>
      </c>
      <c r="B192" s="2" t="s">
        <v>966</v>
      </c>
      <c r="D192" s="2" t="s">
        <v>967</v>
      </c>
      <c r="F192" s="2" t="s">
        <v>968</v>
      </c>
      <c r="G192" s="2" t="s">
        <v>969</v>
      </c>
      <c r="H192" s="2" t="s">
        <v>970</v>
      </c>
      <c r="I192" s="2" t="s">
        <v>970</v>
      </c>
      <c r="K192" s="3" t="s">
        <v>4</v>
      </c>
      <c r="L192" s="3" t="s">
        <v>164</v>
      </c>
      <c r="M192" s="3" t="s">
        <v>165</v>
      </c>
      <c r="N192" s="3" t="s">
        <v>166</v>
      </c>
      <c r="O192" s="3" t="s">
        <v>167</v>
      </c>
    </row>
    <row r="193" spans="1:17" ht="15.75" hidden="1" customHeight="1" x14ac:dyDescent="0.25">
      <c r="A193" s="1">
        <v>303000192</v>
      </c>
      <c r="B193" s="2" t="s">
        <v>971</v>
      </c>
      <c r="D193" s="2" t="s">
        <v>169</v>
      </c>
      <c r="F193" s="2" t="s">
        <v>972</v>
      </c>
      <c r="G193" s="2" t="s">
        <v>972</v>
      </c>
      <c r="H193" s="2" t="s">
        <v>973</v>
      </c>
      <c r="I193" s="2" t="s">
        <v>974</v>
      </c>
      <c r="K193" s="3" t="s">
        <v>4</v>
      </c>
      <c r="L193" s="3" t="s">
        <v>164</v>
      </c>
      <c r="M193" s="3" t="s">
        <v>165</v>
      </c>
      <c r="N193" s="3" t="s">
        <v>166</v>
      </c>
      <c r="O193" s="3" t="s">
        <v>167</v>
      </c>
    </row>
    <row r="194" spans="1:17" ht="15.75" hidden="1" customHeight="1" x14ac:dyDescent="0.25">
      <c r="A194" s="1">
        <v>303000193</v>
      </c>
      <c r="B194" s="2" t="s">
        <v>6</v>
      </c>
      <c r="D194" s="2" t="s">
        <v>169</v>
      </c>
      <c r="E194" s="2" t="s">
        <v>975</v>
      </c>
      <c r="F194" s="2" t="s">
        <v>976</v>
      </c>
      <c r="G194" s="2" t="s">
        <v>977</v>
      </c>
      <c r="H194" s="2" t="s">
        <v>978</v>
      </c>
      <c r="I194" s="2" t="s">
        <v>979</v>
      </c>
      <c r="K194" s="3" t="s">
        <v>4</v>
      </c>
      <c r="L194" s="3" t="s">
        <v>164</v>
      </c>
      <c r="M194" s="3" t="s">
        <v>165</v>
      </c>
      <c r="N194" s="3" t="s">
        <v>166</v>
      </c>
      <c r="O194" s="3" t="s">
        <v>167</v>
      </c>
    </row>
    <row r="195" spans="1:17" ht="15.75" hidden="1" customHeight="1" x14ac:dyDescent="0.25">
      <c r="A195" s="1">
        <v>303000194</v>
      </c>
      <c r="B195" s="2" t="s">
        <v>980</v>
      </c>
      <c r="D195" s="2" t="s">
        <v>169</v>
      </c>
      <c r="F195" s="2" t="s">
        <v>981</v>
      </c>
      <c r="G195" s="2" t="s">
        <v>982</v>
      </c>
      <c r="H195" s="2" t="s">
        <v>983</v>
      </c>
      <c r="I195" s="2" t="s">
        <v>984</v>
      </c>
      <c r="K195" s="3" t="s">
        <v>4</v>
      </c>
      <c r="L195" s="3" t="s">
        <v>164</v>
      </c>
      <c r="M195" s="3" t="s">
        <v>165</v>
      </c>
      <c r="N195" s="3" t="s">
        <v>166</v>
      </c>
      <c r="O195" s="3" t="s">
        <v>167</v>
      </c>
    </row>
    <row r="196" spans="1:17" ht="15.75" hidden="1" customHeight="1" x14ac:dyDescent="0.25">
      <c r="A196" s="1">
        <v>303000195</v>
      </c>
      <c r="B196" s="2" t="s">
        <v>985</v>
      </c>
      <c r="D196" s="2" t="s">
        <v>228</v>
      </c>
      <c r="F196" s="2" t="s">
        <v>986</v>
      </c>
      <c r="H196" s="2" t="s">
        <v>987</v>
      </c>
      <c r="I196" s="2" t="s">
        <v>987</v>
      </c>
      <c r="K196" s="3" t="s">
        <v>4</v>
      </c>
      <c r="L196" s="3" t="s">
        <v>164</v>
      </c>
      <c r="M196" s="3" t="s">
        <v>165</v>
      </c>
      <c r="N196" s="3" t="s">
        <v>166</v>
      </c>
      <c r="O196" s="3" t="s">
        <v>167</v>
      </c>
    </row>
    <row r="197" spans="1:17" ht="15.75" hidden="1" customHeight="1" x14ac:dyDescent="0.25">
      <c r="A197" s="1">
        <v>303000196</v>
      </c>
      <c r="B197" s="2" t="s">
        <v>988</v>
      </c>
      <c r="D197" s="2" t="s">
        <v>989</v>
      </c>
      <c r="F197" s="2" t="s">
        <v>990</v>
      </c>
      <c r="G197" s="2" t="s">
        <v>991</v>
      </c>
      <c r="H197" s="2" t="s">
        <v>992</v>
      </c>
      <c r="I197" s="2" t="s">
        <v>992</v>
      </c>
      <c r="K197" s="3" t="s">
        <v>4</v>
      </c>
      <c r="L197" s="3" t="s">
        <v>164</v>
      </c>
      <c r="M197" s="3" t="s">
        <v>165</v>
      </c>
      <c r="N197" s="3" t="s">
        <v>166</v>
      </c>
      <c r="O197" s="3" t="s">
        <v>167</v>
      </c>
    </row>
    <row r="198" spans="1:17" ht="15.75" hidden="1" customHeight="1" x14ac:dyDescent="0.25">
      <c r="A198" s="1">
        <v>303000197</v>
      </c>
      <c r="B198" s="2" t="s">
        <v>993</v>
      </c>
      <c r="D198" s="2" t="s">
        <v>994</v>
      </c>
      <c r="E198" s="2" t="s">
        <v>995</v>
      </c>
      <c r="F198" s="2" t="s">
        <v>996</v>
      </c>
      <c r="H198" s="2" t="s">
        <v>997</v>
      </c>
      <c r="I198" s="2" t="s">
        <v>997</v>
      </c>
      <c r="K198" s="3" t="s">
        <v>4</v>
      </c>
      <c r="L198" s="3" t="s">
        <v>164</v>
      </c>
      <c r="M198" s="3" t="s">
        <v>165</v>
      </c>
      <c r="N198" s="3" t="s">
        <v>166</v>
      </c>
      <c r="O198" s="3" t="s">
        <v>167</v>
      </c>
    </row>
    <row r="199" spans="1:17" ht="15.75" hidden="1" customHeight="1" x14ac:dyDescent="0.25">
      <c r="A199" s="1">
        <v>303000198</v>
      </c>
      <c r="B199" s="2" t="s">
        <v>998</v>
      </c>
      <c r="D199" s="2" t="s">
        <v>999</v>
      </c>
      <c r="F199" s="2" t="s">
        <v>1000</v>
      </c>
      <c r="G199" s="2" t="s">
        <v>1001</v>
      </c>
      <c r="H199" s="2" t="s">
        <v>1002</v>
      </c>
      <c r="I199" s="2" t="s">
        <v>1003</v>
      </c>
      <c r="K199" s="3" t="s">
        <v>4</v>
      </c>
      <c r="L199" s="3" t="s">
        <v>164</v>
      </c>
      <c r="M199" s="3" t="s">
        <v>165</v>
      </c>
      <c r="N199" s="3" t="s">
        <v>166</v>
      </c>
      <c r="O199" s="3" t="s">
        <v>167</v>
      </c>
    </row>
    <row r="200" spans="1:17" ht="15.75" hidden="1" customHeight="1" x14ac:dyDescent="0.25">
      <c r="A200" s="1">
        <v>303000199</v>
      </c>
      <c r="B200" s="2" t="s">
        <v>1004</v>
      </c>
      <c r="C200" s="2" t="s">
        <v>1005</v>
      </c>
      <c r="D200" s="2" t="s">
        <v>1006</v>
      </c>
      <c r="E200" s="2" t="s">
        <v>1007</v>
      </c>
      <c r="F200" s="2" t="s">
        <v>1008</v>
      </c>
      <c r="H200" s="2" t="s">
        <v>1009</v>
      </c>
      <c r="I200" s="2" t="s">
        <v>1010</v>
      </c>
      <c r="K200" s="3" t="s">
        <v>4</v>
      </c>
      <c r="L200" s="3" t="s">
        <v>164</v>
      </c>
      <c r="M200" s="3" t="s">
        <v>165</v>
      </c>
      <c r="N200" s="3" t="s">
        <v>166</v>
      </c>
      <c r="O200" s="3" t="s">
        <v>167</v>
      </c>
    </row>
    <row r="201" spans="1:17" ht="15.75" hidden="1" customHeight="1" x14ac:dyDescent="0.25">
      <c r="A201" s="1">
        <v>303000200</v>
      </c>
      <c r="B201" s="2" t="s">
        <v>1011</v>
      </c>
      <c r="D201" s="2" t="s">
        <v>169</v>
      </c>
      <c r="F201" s="2" t="s">
        <v>1012</v>
      </c>
      <c r="G201" s="2" t="s">
        <v>1012</v>
      </c>
      <c r="H201" s="2" t="s">
        <v>1013</v>
      </c>
      <c r="I201" s="2" t="s">
        <v>1014</v>
      </c>
      <c r="K201" s="3" t="s">
        <v>4</v>
      </c>
      <c r="L201" s="3" t="s">
        <v>164</v>
      </c>
      <c r="M201" s="3" t="s">
        <v>165</v>
      </c>
      <c r="N201" s="3" t="s">
        <v>166</v>
      </c>
      <c r="O201" s="3" t="s">
        <v>258</v>
      </c>
      <c r="P201" s="2" t="s">
        <v>1015</v>
      </c>
      <c r="Q201" s="2" t="s">
        <v>1016</v>
      </c>
    </row>
    <row r="202" spans="1:17" ht="15.75" hidden="1" customHeight="1" x14ac:dyDescent="0.25">
      <c r="A202" s="1">
        <v>303000201</v>
      </c>
      <c r="B202" s="2" t="s">
        <v>1017</v>
      </c>
      <c r="D202" s="2" t="s">
        <v>228</v>
      </c>
      <c r="F202" s="2" t="s">
        <v>1018</v>
      </c>
      <c r="G202" s="2" t="s">
        <v>1019</v>
      </c>
      <c r="H202" s="2" t="s">
        <v>1020</v>
      </c>
      <c r="I202" s="2" t="s">
        <v>1020</v>
      </c>
      <c r="K202" s="3" t="s">
        <v>4</v>
      </c>
      <c r="L202" s="3" t="s">
        <v>164</v>
      </c>
      <c r="M202" s="3" t="s">
        <v>165</v>
      </c>
      <c r="N202" s="3" t="s">
        <v>166</v>
      </c>
      <c r="O202" s="3" t="s">
        <v>167</v>
      </c>
    </row>
    <row r="203" spans="1:17" ht="15.75" hidden="1" customHeight="1" x14ac:dyDescent="0.25">
      <c r="A203" s="1">
        <v>303000202</v>
      </c>
      <c r="B203" s="2" t="s">
        <v>1021</v>
      </c>
      <c r="D203" s="2" t="s">
        <v>1022</v>
      </c>
      <c r="E203" s="2" t="s">
        <v>1023</v>
      </c>
      <c r="F203" s="2" t="s">
        <v>1024</v>
      </c>
      <c r="H203" s="2" t="s">
        <v>1025</v>
      </c>
      <c r="I203" s="2" t="s">
        <v>1025</v>
      </c>
      <c r="K203" s="3" t="s">
        <v>4</v>
      </c>
      <c r="L203" s="3" t="s">
        <v>164</v>
      </c>
      <c r="M203" s="3" t="s">
        <v>165</v>
      </c>
      <c r="N203" s="3" t="s">
        <v>166</v>
      </c>
      <c r="O203" s="3" t="s">
        <v>167</v>
      </c>
    </row>
    <row r="204" spans="1:17" ht="15.75" hidden="1" customHeight="1" x14ac:dyDescent="0.25">
      <c r="A204" s="1">
        <v>303000203</v>
      </c>
      <c r="B204" s="2" t="s">
        <v>1026</v>
      </c>
      <c r="D204" s="2" t="s">
        <v>1027</v>
      </c>
      <c r="E204" s="2" t="s">
        <v>761</v>
      </c>
      <c r="F204" s="2" t="s">
        <v>1028</v>
      </c>
      <c r="G204" s="2" t="s">
        <v>1028</v>
      </c>
      <c r="H204" s="2" t="s">
        <v>1029</v>
      </c>
      <c r="I204" s="2" t="s">
        <v>1030</v>
      </c>
      <c r="K204" s="3" t="s">
        <v>4</v>
      </c>
      <c r="L204" s="3" t="s">
        <v>164</v>
      </c>
      <c r="M204" s="3" t="s">
        <v>165</v>
      </c>
      <c r="N204" s="3" t="s">
        <v>166</v>
      </c>
      <c r="O204" s="3" t="s">
        <v>167</v>
      </c>
    </row>
    <row r="205" spans="1:17" ht="15.75" hidden="1" customHeight="1" x14ac:dyDescent="0.25">
      <c r="A205" s="1">
        <v>303000204</v>
      </c>
      <c r="B205" s="2" t="s">
        <v>1031</v>
      </c>
      <c r="D205" s="2" t="s">
        <v>805</v>
      </c>
      <c r="F205" s="2" t="s">
        <v>1032</v>
      </c>
      <c r="G205" s="2" t="s">
        <v>1033</v>
      </c>
      <c r="H205" s="2" t="s">
        <v>1034</v>
      </c>
      <c r="I205" s="2" t="s">
        <v>1034</v>
      </c>
      <c r="K205" s="3" t="s">
        <v>4</v>
      </c>
      <c r="L205" s="3" t="s">
        <v>164</v>
      </c>
      <c r="M205" s="3" t="s">
        <v>165</v>
      </c>
      <c r="N205" s="3" t="s">
        <v>166</v>
      </c>
      <c r="O205" s="3" t="s">
        <v>167</v>
      </c>
    </row>
    <row r="206" spans="1:17" ht="15.75" hidden="1" customHeight="1" x14ac:dyDescent="0.25">
      <c r="A206" s="1">
        <v>303000205</v>
      </c>
      <c r="B206" s="2" t="s">
        <v>1035</v>
      </c>
      <c r="D206" s="2" t="s">
        <v>1036</v>
      </c>
      <c r="F206" s="2" t="s">
        <v>1037</v>
      </c>
      <c r="G206" s="2" t="s">
        <v>1038</v>
      </c>
      <c r="H206" s="2" t="s">
        <v>1039</v>
      </c>
      <c r="I206" s="2" t="s">
        <v>1039</v>
      </c>
      <c r="K206" s="3" t="s">
        <v>4</v>
      </c>
      <c r="L206" s="3" t="s">
        <v>164</v>
      </c>
      <c r="M206" s="3" t="s">
        <v>165</v>
      </c>
      <c r="N206" s="3" t="s">
        <v>166</v>
      </c>
      <c r="O206" s="3" t="s">
        <v>167</v>
      </c>
    </row>
    <row r="207" spans="1:17" ht="15.75" hidden="1" customHeight="1" x14ac:dyDescent="0.25">
      <c r="A207" s="1">
        <v>303000206</v>
      </c>
      <c r="B207" s="2" t="s">
        <v>1040</v>
      </c>
      <c r="D207" s="2" t="s">
        <v>1041</v>
      </c>
      <c r="F207" s="2" t="s">
        <v>1042</v>
      </c>
      <c r="G207" s="2" t="s">
        <v>1043</v>
      </c>
      <c r="H207" s="2" t="s">
        <v>1044</v>
      </c>
      <c r="I207" s="2" t="s">
        <v>1044</v>
      </c>
      <c r="K207" s="3" t="s">
        <v>4</v>
      </c>
      <c r="L207" s="3" t="s">
        <v>164</v>
      </c>
      <c r="M207" s="3" t="s">
        <v>165</v>
      </c>
      <c r="N207" s="3" t="s">
        <v>166</v>
      </c>
      <c r="O207" s="3" t="s">
        <v>167</v>
      </c>
    </row>
    <row r="208" spans="1:17" ht="15.75" hidden="1" customHeight="1" x14ac:dyDescent="0.25">
      <c r="A208" s="1">
        <v>303000207</v>
      </c>
      <c r="B208" s="2" t="s">
        <v>1045</v>
      </c>
      <c r="D208" s="2" t="s">
        <v>169</v>
      </c>
      <c r="F208" s="2" t="s">
        <v>1046</v>
      </c>
      <c r="G208" s="2" t="s">
        <v>1046</v>
      </c>
      <c r="H208" s="2" t="s">
        <v>1047</v>
      </c>
      <c r="I208" s="2" t="s">
        <v>1047</v>
      </c>
      <c r="K208" s="3" t="s">
        <v>4</v>
      </c>
      <c r="L208" s="3" t="s">
        <v>164</v>
      </c>
      <c r="M208" s="3" t="s">
        <v>165</v>
      </c>
      <c r="N208" s="3" t="s">
        <v>166</v>
      </c>
      <c r="O208" s="3" t="s">
        <v>167</v>
      </c>
    </row>
    <row r="209" spans="1:15" ht="15.75" hidden="1" customHeight="1" x14ac:dyDescent="0.25">
      <c r="A209" s="1">
        <v>303000208</v>
      </c>
      <c r="B209" s="2" t="s">
        <v>1048</v>
      </c>
      <c r="D209" s="2" t="s">
        <v>584</v>
      </c>
      <c r="F209" s="2" t="s">
        <v>1049</v>
      </c>
      <c r="G209" s="2" t="s">
        <v>1050</v>
      </c>
      <c r="H209" s="2" t="s">
        <v>1051</v>
      </c>
      <c r="I209" s="2" t="s">
        <v>1051</v>
      </c>
      <c r="K209" s="3" t="s">
        <v>4</v>
      </c>
      <c r="L209" s="3" t="s">
        <v>164</v>
      </c>
      <c r="M209" s="3" t="s">
        <v>165</v>
      </c>
      <c r="N209" s="3" t="s">
        <v>166</v>
      </c>
      <c r="O209" s="3" t="s">
        <v>167</v>
      </c>
    </row>
    <row r="210" spans="1:15" ht="15.75" hidden="1" customHeight="1" x14ac:dyDescent="0.25">
      <c r="A210" s="1">
        <v>303000209</v>
      </c>
      <c r="B210" s="2" t="s">
        <v>1052</v>
      </c>
      <c r="D210" s="2" t="s">
        <v>169</v>
      </c>
      <c r="E210" s="2" t="s">
        <v>1053</v>
      </c>
      <c r="F210" s="2" t="s">
        <v>1054</v>
      </c>
      <c r="G210" s="2" t="s">
        <v>1054</v>
      </c>
      <c r="H210" s="2" t="s">
        <v>1055</v>
      </c>
      <c r="I210" s="2" t="s">
        <v>1056</v>
      </c>
      <c r="K210" s="3" t="s">
        <v>4</v>
      </c>
      <c r="L210" s="3" t="s">
        <v>164</v>
      </c>
      <c r="M210" s="3" t="s">
        <v>165</v>
      </c>
      <c r="N210" s="3" t="s">
        <v>166</v>
      </c>
      <c r="O210" s="3" t="s">
        <v>167</v>
      </c>
    </row>
    <row r="211" spans="1:15" ht="15.75" hidden="1" customHeight="1" x14ac:dyDescent="0.25">
      <c r="A211" s="1">
        <v>303000210</v>
      </c>
      <c r="B211" s="2" t="s">
        <v>1057</v>
      </c>
      <c r="D211" s="2" t="s">
        <v>1058</v>
      </c>
      <c r="F211" s="2" t="s">
        <v>1059</v>
      </c>
      <c r="G211" s="2" t="s">
        <v>1060</v>
      </c>
      <c r="H211" s="2" t="s">
        <v>1061</v>
      </c>
      <c r="I211" s="2" t="s">
        <v>1061</v>
      </c>
      <c r="K211" s="3" t="s">
        <v>4</v>
      </c>
      <c r="L211" s="3" t="s">
        <v>164</v>
      </c>
      <c r="M211" s="3" t="s">
        <v>165</v>
      </c>
      <c r="N211" s="3" t="s">
        <v>166</v>
      </c>
      <c r="O211" s="3" t="s">
        <v>167</v>
      </c>
    </row>
    <row r="212" spans="1:15" ht="15.75" hidden="1" customHeight="1" x14ac:dyDescent="0.25">
      <c r="A212" s="1">
        <v>303000211</v>
      </c>
      <c r="B212" s="2" t="s">
        <v>1062</v>
      </c>
      <c r="D212" s="2" t="s">
        <v>805</v>
      </c>
      <c r="F212" s="2" t="s">
        <v>957</v>
      </c>
      <c r="G212" s="2" t="s">
        <v>958</v>
      </c>
      <c r="H212" s="2" t="s">
        <v>1063</v>
      </c>
      <c r="I212" s="2" t="s">
        <v>1063</v>
      </c>
      <c r="K212" s="3" t="s">
        <v>4</v>
      </c>
      <c r="L212" s="3" t="s">
        <v>164</v>
      </c>
      <c r="M212" s="3" t="s">
        <v>165</v>
      </c>
      <c r="N212" s="3" t="s">
        <v>166</v>
      </c>
      <c r="O212" s="3" t="s">
        <v>167</v>
      </c>
    </row>
    <row r="213" spans="1:15" ht="15.75" hidden="1" customHeight="1" x14ac:dyDescent="0.25">
      <c r="A213" s="1">
        <v>303000212</v>
      </c>
      <c r="B213" s="2" t="s">
        <v>1064</v>
      </c>
      <c r="D213" s="2" t="s">
        <v>169</v>
      </c>
      <c r="F213" s="2" t="s">
        <v>1065</v>
      </c>
      <c r="G213" s="2" t="s">
        <v>1066</v>
      </c>
      <c r="H213" s="2" t="s">
        <v>1067</v>
      </c>
      <c r="I213" s="2" t="s">
        <v>1067</v>
      </c>
      <c r="K213" s="3" t="s">
        <v>4</v>
      </c>
      <c r="L213" s="3" t="s">
        <v>164</v>
      </c>
      <c r="M213" s="3" t="s">
        <v>165</v>
      </c>
      <c r="N213" s="3" t="s">
        <v>166</v>
      </c>
      <c r="O213" s="3" t="s">
        <v>167</v>
      </c>
    </row>
    <row r="214" spans="1:15" ht="15.75" hidden="1" customHeight="1" x14ac:dyDescent="0.25">
      <c r="A214" s="1">
        <v>303000213</v>
      </c>
      <c r="B214" s="2" t="s">
        <v>1068</v>
      </c>
      <c r="D214" s="2" t="s">
        <v>194</v>
      </c>
      <c r="F214" s="2" t="s">
        <v>1069</v>
      </c>
      <c r="G214" s="2" t="s">
        <v>1070</v>
      </c>
      <c r="H214" s="2" t="s">
        <v>1071</v>
      </c>
      <c r="I214" s="2" t="s">
        <v>1071</v>
      </c>
      <c r="K214" s="3" t="s">
        <v>4</v>
      </c>
      <c r="L214" s="3" t="s">
        <v>164</v>
      </c>
      <c r="M214" s="3" t="s">
        <v>165</v>
      </c>
      <c r="N214" s="3" t="s">
        <v>166</v>
      </c>
      <c r="O214" s="3" t="s">
        <v>167</v>
      </c>
    </row>
    <row r="215" spans="1:15" ht="15.75" hidden="1" customHeight="1" x14ac:dyDescent="0.25">
      <c r="A215" s="1">
        <v>303000214</v>
      </c>
      <c r="B215" s="2" t="s">
        <v>1072</v>
      </c>
      <c r="D215" s="2" t="s">
        <v>1073</v>
      </c>
      <c r="F215" s="2" t="s">
        <v>1074</v>
      </c>
      <c r="G215" s="2" t="s">
        <v>1075</v>
      </c>
      <c r="H215" s="2" t="s">
        <v>1076</v>
      </c>
      <c r="I215" s="2" t="s">
        <v>1076</v>
      </c>
      <c r="K215" s="3" t="s">
        <v>4</v>
      </c>
      <c r="L215" s="3" t="s">
        <v>164</v>
      </c>
      <c r="M215" s="3" t="s">
        <v>165</v>
      </c>
      <c r="N215" s="3" t="s">
        <v>166</v>
      </c>
      <c r="O215" s="3" t="s">
        <v>167</v>
      </c>
    </row>
    <row r="216" spans="1:15" ht="15.75" hidden="1" customHeight="1" x14ac:dyDescent="0.25">
      <c r="A216" s="1">
        <v>303000215</v>
      </c>
      <c r="B216" s="2" t="s">
        <v>51</v>
      </c>
      <c r="D216" s="2" t="s">
        <v>1077</v>
      </c>
      <c r="E216" s="2" t="s">
        <v>1078</v>
      </c>
      <c r="F216" s="2" t="s">
        <v>1079</v>
      </c>
      <c r="G216" s="2" t="s">
        <v>1079</v>
      </c>
      <c r="H216" s="2" t="s">
        <v>1080</v>
      </c>
      <c r="I216" s="2" t="s">
        <v>1081</v>
      </c>
      <c r="K216" s="3" t="s">
        <v>4</v>
      </c>
      <c r="L216" s="3" t="s">
        <v>164</v>
      </c>
      <c r="M216" s="3" t="s">
        <v>165</v>
      </c>
      <c r="N216" s="3" t="s">
        <v>166</v>
      </c>
      <c r="O216" s="3" t="s">
        <v>167</v>
      </c>
    </row>
    <row r="217" spans="1:15" ht="15.75" hidden="1" customHeight="1" x14ac:dyDescent="0.25">
      <c r="A217" s="1">
        <v>303000216</v>
      </c>
      <c r="B217" s="2" t="s">
        <v>1082</v>
      </c>
      <c r="D217" s="2" t="s">
        <v>1083</v>
      </c>
      <c r="F217" s="2" t="s">
        <v>1084</v>
      </c>
      <c r="G217" s="2" t="s">
        <v>1085</v>
      </c>
      <c r="H217" s="2" t="s">
        <v>1086</v>
      </c>
      <c r="I217" s="2" t="s">
        <v>1087</v>
      </c>
      <c r="K217" s="3" t="s">
        <v>4</v>
      </c>
      <c r="L217" s="3" t="s">
        <v>164</v>
      </c>
      <c r="M217" s="3" t="s">
        <v>165</v>
      </c>
      <c r="N217" s="3" t="s">
        <v>166</v>
      </c>
      <c r="O217" s="3" t="s">
        <v>167</v>
      </c>
    </row>
    <row r="218" spans="1:15" ht="15.75" hidden="1" customHeight="1" x14ac:dyDescent="0.25">
      <c r="A218" s="1">
        <v>303000217</v>
      </c>
      <c r="B218" s="2" t="s">
        <v>1088</v>
      </c>
      <c r="D218" s="2" t="s">
        <v>169</v>
      </c>
      <c r="F218" s="2" t="s">
        <v>1089</v>
      </c>
      <c r="G218" s="2" t="s">
        <v>1090</v>
      </c>
      <c r="H218" s="2" t="s">
        <v>1091</v>
      </c>
      <c r="I218" s="2" t="s">
        <v>1091</v>
      </c>
      <c r="K218" s="3" t="s">
        <v>4</v>
      </c>
      <c r="L218" s="3" t="s">
        <v>164</v>
      </c>
      <c r="M218" s="3" t="s">
        <v>165</v>
      </c>
      <c r="N218" s="3" t="s">
        <v>166</v>
      </c>
      <c r="O218" s="3" t="s">
        <v>167</v>
      </c>
    </row>
    <row r="219" spans="1:15" ht="15.75" hidden="1" customHeight="1" x14ac:dyDescent="0.25">
      <c r="A219" s="1">
        <v>303000218</v>
      </c>
      <c r="B219" s="2" t="s">
        <v>1092</v>
      </c>
      <c r="D219" s="2" t="s">
        <v>194</v>
      </c>
      <c r="H219" s="2" t="s">
        <v>1093</v>
      </c>
      <c r="I219" s="2" t="s">
        <v>1094</v>
      </c>
      <c r="K219" s="3" t="s">
        <v>4</v>
      </c>
      <c r="L219" s="3" t="s">
        <v>164</v>
      </c>
      <c r="M219" s="3" t="s">
        <v>165</v>
      </c>
      <c r="N219" s="3" t="s">
        <v>166</v>
      </c>
      <c r="O219" s="3" t="s">
        <v>167</v>
      </c>
    </row>
    <row r="220" spans="1:15" ht="15.75" hidden="1" customHeight="1" x14ac:dyDescent="0.25">
      <c r="A220" s="1">
        <v>303000219</v>
      </c>
      <c r="B220" s="2" t="s">
        <v>1095</v>
      </c>
      <c r="D220" s="2" t="s">
        <v>1096</v>
      </c>
      <c r="F220" s="2" t="s">
        <v>1097</v>
      </c>
      <c r="H220" s="2" t="s">
        <v>1098</v>
      </c>
      <c r="I220" s="2" t="s">
        <v>1099</v>
      </c>
      <c r="K220" s="3" t="s">
        <v>4</v>
      </c>
      <c r="L220" s="3" t="s">
        <v>164</v>
      </c>
      <c r="M220" s="3" t="s">
        <v>165</v>
      </c>
      <c r="N220" s="3" t="s">
        <v>166</v>
      </c>
      <c r="O220" s="3" t="s">
        <v>167</v>
      </c>
    </row>
    <row r="221" spans="1:15" ht="15.75" hidden="1" customHeight="1" x14ac:dyDescent="0.25">
      <c r="A221" s="1">
        <v>303000220</v>
      </c>
      <c r="B221" s="2" t="s">
        <v>1100</v>
      </c>
      <c r="D221" s="2" t="s">
        <v>1101</v>
      </c>
      <c r="F221" s="2" t="s">
        <v>1102</v>
      </c>
      <c r="G221" s="2" t="s">
        <v>1103</v>
      </c>
      <c r="H221" s="2" t="s">
        <v>1104</v>
      </c>
      <c r="I221" s="2" t="s">
        <v>1104</v>
      </c>
      <c r="K221" s="3" t="s">
        <v>4</v>
      </c>
      <c r="L221" s="3" t="s">
        <v>164</v>
      </c>
      <c r="M221" s="3" t="s">
        <v>165</v>
      </c>
      <c r="N221" s="3" t="s">
        <v>166</v>
      </c>
      <c r="O221" s="3" t="s">
        <v>167</v>
      </c>
    </row>
    <row r="222" spans="1:15" ht="15.75" hidden="1" customHeight="1" x14ac:dyDescent="0.25">
      <c r="A222" s="1">
        <v>303000221</v>
      </c>
      <c r="B222" s="2" t="s">
        <v>1105</v>
      </c>
      <c r="D222" s="2" t="s">
        <v>989</v>
      </c>
      <c r="H222" s="2" t="s">
        <v>1106</v>
      </c>
      <c r="I222" s="2" t="s">
        <v>1106</v>
      </c>
      <c r="K222" s="3" t="s">
        <v>4</v>
      </c>
      <c r="L222" s="3" t="s">
        <v>164</v>
      </c>
      <c r="M222" s="3" t="s">
        <v>165</v>
      </c>
      <c r="N222" s="3" t="s">
        <v>166</v>
      </c>
      <c r="O222" s="3" t="s">
        <v>167</v>
      </c>
    </row>
    <row r="223" spans="1:15" ht="15.75" hidden="1" customHeight="1" x14ac:dyDescent="0.25">
      <c r="A223" s="1">
        <v>303000222</v>
      </c>
      <c r="B223" s="2" t="s">
        <v>22</v>
      </c>
      <c r="D223" s="2" t="s">
        <v>304</v>
      </c>
      <c r="F223" s="2" t="s">
        <v>1107</v>
      </c>
      <c r="H223" s="2" t="s">
        <v>1108</v>
      </c>
      <c r="I223" s="2" t="s">
        <v>1108</v>
      </c>
      <c r="K223" s="3" t="s">
        <v>4</v>
      </c>
      <c r="L223" s="3" t="s">
        <v>164</v>
      </c>
      <c r="M223" s="3" t="s">
        <v>165</v>
      </c>
      <c r="N223" s="3" t="s">
        <v>166</v>
      </c>
      <c r="O223" s="3" t="s">
        <v>167</v>
      </c>
    </row>
    <row r="224" spans="1:15" ht="15.75" hidden="1" customHeight="1" x14ac:dyDescent="0.25">
      <c r="A224" s="1">
        <v>303000223</v>
      </c>
      <c r="B224" s="2" t="s">
        <v>1109</v>
      </c>
      <c r="D224" s="2" t="s">
        <v>169</v>
      </c>
      <c r="F224" s="2" t="s">
        <v>1110</v>
      </c>
      <c r="H224" s="2" t="s">
        <v>1111</v>
      </c>
      <c r="I224" s="2" t="s">
        <v>1112</v>
      </c>
      <c r="K224" s="3" t="s">
        <v>4</v>
      </c>
      <c r="L224" s="3" t="s">
        <v>164</v>
      </c>
      <c r="M224" s="3" t="s">
        <v>165</v>
      </c>
      <c r="N224" s="3" t="s">
        <v>166</v>
      </c>
      <c r="O224" s="3" t="s">
        <v>167</v>
      </c>
    </row>
    <row r="225" spans="1:15" ht="15.75" hidden="1" customHeight="1" x14ac:dyDescent="0.25">
      <c r="A225" s="1">
        <v>303000224</v>
      </c>
      <c r="B225" s="2" t="s">
        <v>1113</v>
      </c>
      <c r="D225" s="2" t="s">
        <v>805</v>
      </c>
      <c r="H225" s="2" t="s">
        <v>1114</v>
      </c>
      <c r="I225" s="2" t="s">
        <v>1114</v>
      </c>
      <c r="K225" s="3" t="s">
        <v>4</v>
      </c>
      <c r="L225" s="3" t="s">
        <v>164</v>
      </c>
      <c r="M225" s="3" t="s">
        <v>165</v>
      </c>
      <c r="N225" s="3" t="s">
        <v>166</v>
      </c>
      <c r="O225" s="3" t="s">
        <v>167</v>
      </c>
    </row>
    <row r="226" spans="1:15" ht="15.75" hidden="1" customHeight="1" x14ac:dyDescent="0.25">
      <c r="A226" s="1">
        <v>303000225</v>
      </c>
      <c r="B226" s="2" t="s">
        <v>1115</v>
      </c>
      <c r="D226" s="2" t="s">
        <v>169</v>
      </c>
      <c r="F226" s="2" t="s">
        <v>1116</v>
      </c>
      <c r="H226" s="2" t="s">
        <v>1117</v>
      </c>
      <c r="I226" s="2" t="s">
        <v>1117</v>
      </c>
      <c r="K226" s="3" t="s">
        <v>4</v>
      </c>
      <c r="L226" s="3" t="s">
        <v>164</v>
      </c>
      <c r="M226" s="3" t="s">
        <v>165</v>
      </c>
      <c r="N226" s="3" t="s">
        <v>166</v>
      </c>
      <c r="O226" s="3" t="s">
        <v>167</v>
      </c>
    </row>
    <row r="227" spans="1:15" ht="15.75" hidden="1" customHeight="1" x14ac:dyDescent="0.25">
      <c r="A227" s="1">
        <v>303000226</v>
      </c>
      <c r="B227" s="2" t="s">
        <v>1118</v>
      </c>
      <c r="D227" s="2" t="s">
        <v>1119</v>
      </c>
      <c r="F227" s="2" t="s">
        <v>1120</v>
      </c>
      <c r="G227" s="2" t="s">
        <v>1121</v>
      </c>
      <c r="H227" s="2" t="s">
        <v>1122</v>
      </c>
      <c r="I227" s="2" t="s">
        <v>1122</v>
      </c>
      <c r="K227" s="3" t="s">
        <v>4</v>
      </c>
      <c r="L227" s="3" t="s">
        <v>164</v>
      </c>
      <c r="M227" s="3" t="s">
        <v>165</v>
      </c>
      <c r="N227" s="3" t="s">
        <v>166</v>
      </c>
      <c r="O227" s="3" t="s">
        <v>167</v>
      </c>
    </row>
    <row r="228" spans="1:15" ht="15.75" hidden="1" customHeight="1" x14ac:dyDescent="0.25">
      <c r="A228" s="1">
        <v>303000227</v>
      </c>
      <c r="B228" s="2" t="s">
        <v>1123</v>
      </c>
      <c r="D228" s="2" t="s">
        <v>1124</v>
      </c>
      <c r="F228" s="2" t="s">
        <v>1125</v>
      </c>
      <c r="G228" s="2" t="s">
        <v>1126</v>
      </c>
      <c r="H228" s="2" t="s">
        <v>1127</v>
      </c>
      <c r="I228" s="2" t="s">
        <v>1127</v>
      </c>
      <c r="K228" s="3" t="s">
        <v>4</v>
      </c>
      <c r="L228" s="3" t="s">
        <v>164</v>
      </c>
      <c r="M228" s="3" t="s">
        <v>165</v>
      </c>
      <c r="N228" s="3" t="s">
        <v>166</v>
      </c>
      <c r="O228" s="3" t="s">
        <v>167</v>
      </c>
    </row>
    <row r="229" spans="1:15" ht="15.75" hidden="1" customHeight="1" x14ac:dyDescent="0.25">
      <c r="A229" s="1">
        <v>303000228</v>
      </c>
      <c r="B229" s="2" t="s">
        <v>1128</v>
      </c>
      <c r="D229" s="2" t="s">
        <v>759</v>
      </c>
      <c r="E229" s="2" t="s">
        <v>1129</v>
      </c>
      <c r="F229" s="2" t="s">
        <v>1130</v>
      </c>
      <c r="H229" s="2" t="s">
        <v>1131</v>
      </c>
      <c r="I229" s="2" t="s">
        <v>1131</v>
      </c>
      <c r="K229" s="3" t="s">
        <v>4</v>
      </c>
      <c r="L229" s="3" t="s">
        <v>164</v>
      </c>
      <c r="M229" s="3" t="s">
        <v>165</v>
      </c>
      <c r="N229" s="3" t="s">
        <v>166</v>
      </c>
      <c r="O229" s="3" t="s">
        <v>167</v>
      </c>
    </row>
    <row r="230" spans="1:15" ht="15.75" hidden="1" customHeight="1" x14ac:dyDescent="0.25">
      <c r="A230" s="1">
        <v>303000229</v>
      </c>
      <c r="B230" s="2" t="s">
        <v>1132</v>
      </c>
      <c r="D230" s="2" t="s">
        <v>169</v>
      </c>
      <c r="H230" s="2" t="s">
        <v>1133</v>
      </c>
      <c r="I230" s="2" t="s">
        <v>1133</v>
      </c>
      <c r="K230" s="3" t="s">
        <v>4</v>
      </c>
      <c r="L230" s="3" t="s">
        <v>164</v>
      </c>
      <c r="M230" s="3" t="s">
        <v>165</v>
      </c>
      <c r="N230" s="3" t="s">
        <v>166</v>
      </c>
      <c r="O230" s="3" t="s">
        <v>167</v>
      </c>
    </row>
    <row r="231" spans="1:15" ht="15.75" hidden="1" customHeight="1" x14ac:dyDescent="0.25">
      <c r="A231" s="1">
        <v>303000230</v>
      </c>
      <c r="B231" s="2" t="s">
        <v>1134</v>
      </c>
      <c r="D231" s="2" t="s">
        <v>1135</v>
      </c>
      <c r="F231" s="2" t="s">
        <v>1136</v>
      </c>
      <c r="H231" s="2" t="s">
        <v>1137</v>
      </c>
      <c r="I231" s="2" t="s">
        <v>1138</v>
      </c>
      <c r="K231" s="3" t="s">
        <v>4</v>
      </c>
      <c r="L231" s="3" t="s">
        <v>164</v>
      </c>
      <c r="M231" s="3" t="s">
        <v>165</v>
      </c>
      <c r="N231" s="3" t="s">
        <v>166</v>
      </c>
      <c r="O231" s="3" t="s">
        <v>167</v>
      </c>
    </row>
    <row r="232" spans="1:15" ht="15.75" hidden="1" customHeight="1" x14ac:dyDescent="0.25">
      <c r="A232" s="1">
        <v>303000231</v>
      </c>
      <c r="B232" s="2" t="s">
        <v>1139</v>
      </c>
      <c r="D232" s="2" t="s">
        <v>194</v>
      </c>
      <c r="F232" s="2" t="s">
        <v>1140</v>
      </c>
      <c r="H232" s="2" t="s">
        <v>1141</v>
      </c>
      <c r="I232" s="2" t="s">
        <v>1141</v>
      </c>
      <c r="K232" s="3" t="s">
        <v>4</v>
      </c>
      <c r="L232" s="3" t="s">
        <v>164</v>
      </c>
      <c r="M232" s="3" t="s">
        <v>165</v>
      </c>
      <c r="N232" s="3" t="s">
        <v>166</v>
      </c>
      <c r="O232" s="3" t="s">
        <v>167</v>
      </c>
    </row>
    <row r="233" spans="1:15" ht="15.75" hidden="1" customHeight="1" x14ac:dyDescent="0.25">
      <c r="A233" s="1">
        <v>303000232</v>
      </c>
      <c r="B233" s="2" t="s">
        <v>1142</v>
      </c>
      <c r="D233" s="2" t="s">
        <v>194</v>
      </c>
      <c r="F233" s="2" t="s">
        <v>1143</v>
      </c>
      <c r="G233" s="2" t="s">
        <v>1144</v>
      </c>
      <c r="H233" s="2" t="s">
        <v>1145</v>
      </c>
      <c r="I233" s="2" t="s">
        <v>1146</v>
      </c>
      <c r="K233" s="3" t="s">
        <v>4</v>
      </c>
      <c r="L233" s="3" t="s">
        <v>164</v>
      </c>
      <c r="M233" s="3" t="s">
        <v>165</v>
      </c>
      <c r="N233" s="3" t="s">
        <v>166</v>
      </c>
      <c r="O233" s="3" t="s">
        <v>167</v>
      </c>
    </row>
    <row r="234" spans="1:15" ht="15.75" hidden="1" customHeight="1" x14ac:dyDescent="0.25">
      <c r="A234" s="1">
        <v>303000233</v>
      </c>
      <c r="B234" s="2" t="s">
        <v>1147</v>
      </c>
      <c r="D234" s="2" t="s">
        <v>1148</v>
      </c>
      <c r="F234" s="2" t="s">
        <v>1149</v>
      </c>
      <c r="G234" s="2" t="s">
        <v>1150</v>
      </c>
      <c r="H234" s="2" t="s">
        <v>1151</v>
      </c>
      <c r="I234" s="2" t="s">
        <v>1151</v>
      </c>
      <c r="K234" s="3" t="s">
        <v>4</v>
      </c>
      <c r="L234" s="3" t="s">
        <v>164</v>
      </c>
      <c r="M234" s="3" t="s">
        <v>165</v>
      </c>
      <c r="N234" s="3" t="s">
        <v>166</v>
      </c>
      <c r="O234" s="3" t="s">
        <v>167</v>
      </c>
    </row>
    <row r="235" spans="1:15" ht="15.75" hidden="1" customHeight="1" x14ac:dyDescent="0.25">
      <c r="A235" s="1">
        <v>303000234</v>
      </c>
      <c r="B235" s="2" t="s">
        <v>1152</v>
      </c>
      <c r="D235" s="2" t="s">
        <v>304</v>
      </c>
      <c r="F235" s="2" t="s">
        <v>1153</v>
      </c>
      <c r="G235" s="2" t="s">
        <v>1154</v>
      </c>
      <c r="H235" s="2" t="s">
        <v>1155</v>
      </c>
      <c r="I235" s="2" t="s">
        <v>1156</v>
      </c>
      <c r="K235" s="3" t="s">
        <v>4</v>
      </c>
      <c r="L235" s="3" t="s">
        <v>164</v>
      </c>
      <c r="M235" s="3" t="s">
        <v>165</v>
      </c>
      <c r="N235" s="3" t="s">
        <v>166</v>
      </c>
      <c r="O235" s="3" t="s">
        <v>167</v>
      </c>
    </row>
    <row r="236" spans="1:15" ht="15.75" hidden="1" customHeight="1" x14ac:dyDescent="0.25">
      <c r="A236" s="1">
        <v>303000235</v>
      </c>
      <c r="B236" s="2" t="s">
        <v>52</v>
      </c>
      <c r="D236" s="2" t="s">
        <v>169</v>
      </c>
      <c r="H236" s="2" t="s">
        <v>1157</v>
      </c>
      <c r="I236" s="2" t="s">
        <v>1157</v>
      </c>
      <c r="K236" s="3" t="s">
        <v>4</v>
      </c>
      <c r="L236" s="3" t="s">
        <v>164</v>
      </c>
      <c r="M236" s="3" t="s">
        <v>165</v>
      </c>
      <c r="N236" s="3" t="s">
        <v>166</v>
      </c>
      <c r="O236" s="3" t="s">
        <v>167</v>
      </c>
    </row>
    <row r="237" spans="1:15" ht="15.75" hidden="1" customHeight="1" x14ac:dyDescent="0.25">
      <c r="A237" s="1">
        <v>303000236</v>
      </c>
      <c r="B237" s="2" t="s">
        <v>1158</v>
      </c>
      <c r="D237" s="2" t="s">
        <v>194</v>
      </c>
      <c r="F237" s="2" t="s">
        <v>1159</v>
      </c>
      <c r="G237" s="2" t="s">
        <v>1160</v>
      </c>
      <c r="H237" s="2" t="s">
        <v>1161</v>
      </c>
      <c r="I237" s="2" t="s">
        <v>1161</v>
      </c>
      <c r="K237" s="3" t="s">
        <v>4</v>
      </c>
      <c r="L237" s="3" t="s">
        <v>164</v>
      </c>
      <c r="M237" s="3" t="s">
        <v>165</v>
      </c>
      <c r="N237" s="3" t="s">
        <v>166</v>
      </c>
      <c r="O237" s="3" t="s">
        <v>167</v>
      </c>
    </row>
    <row r="238" spans="1:15" ht="15.75" hidden="1" customHeight="1" x14ac:dyDescent="0.25">
      <c r="A238" s="1">
        <v>303000237</v>
      </c>
      <c r="B238" s="2" t="s">
        <v>1162</v>
      </c>
      <c r="D238" s="2" t="s">
        <v>1163</v>
      </c>
      <c r="F238" s="2" t="s">
        <v>1164</v>
      </c>
      <c r="H238" s="2" t="s">
        <v>1165</v>
      </c>
      <c r="I238" s="2" t="s">
        <v>1166</v>
      </c>
      <c r="K238" s="3" t="s">
        <v>4</v>
      </c>
      <c r="L238" s="3" t="s">
        <v>164</v>
      </c>
      <c r="M238" s="3" t="s">
        <v>165</v>
      </c>
      <c r="N238" s="3" t="s">
        <v>166</v>
      </c>
      <c r="O238" s="3" t="s">
        <v>167</v>
      </c>
    </row>
    <row r="239" spans="1:15" ht="15.75" hidden="1" customHeight="1" x14ac:dyDescent="0.25">
      <c r="A239" s="1">
        <v>303000238</v>
      </c>
      <c r="B239" s="2" t="s">
        <v>1167</v>
      </c>
      <c r="D239" s="2" t="s">
        <v>169</v>
      </c>
      <c r="F239" s="2" t="s">
        <v>1168</v>
      </c>
      <c r="G239" s="2" t="s">
        <v>1169</v>
      </c>
      <c r="H239" s="2" t="s">
        <v>1170</v>
      </c>
      <c r="I239" s="2" t="s">
        <v>1170</v>
      </c>
      <c r="K239" s="3" t="s">
        <v>4</v>
      </c>
      <c r="L239" s="3" t="s">
        <v>164</v>
      </c>
      <c r="M239" s="3" t="s">
        <v>165</v>
      </c>
      <c r="N239" s="3" t="s">
        <v>166</v>
      </c>
      <c r="O239" s="3" t="s">
        <v>167</v>
      </c>
    </row>
    <row r="240" spans="1:15" ht="15.75" hidden="1" customHeight="1" x14ac:dyDescent="0.25">
      <c r="A240" s="1">
        <v>303000239</v>
      </c>
      <c r="B240" s="2" t="s">
        <v>1171</v>
      </c>
      <c r="D240" s="2" t="s">
        <v>1172</v>
      </c>
      <c r="H240" s="2" t="s">
        <v>1173</v>
      </c>
      <c r="I240" s="2" t="s">
        <v>1173</v>
      </c>
      <c r="K240" s="3" t="s">
        <v>4</v>
      </c>
      <c r="L240" s="3" t="s">
        <v>164</v>
      </c>
      <c r="M240" s="3" t="s">
        <v>165</v>
      </c>
      <c r="N240" s="3" t="s">
        <v>166</v>
      </c>
      <c r="O240" s="3" t="s">
        <v>167</v>
      </c>
    </row>
    <row r="241" spans="1:15" ht="15.75" hidden="1" customHeight="1" x14ac:dyDescent="0.25">
      <c r="A241" s="1">
        <v>303000240</v>
      </c>
      <c r="B241" s="2" t="s">
        <v>108</v>
      </c>
      <c r="D241" s="2" t="s">
        <v>1174</v>
      </c>
      <c r="G241" s="2" t="s">
        <v>1175</v>
      </c>
      <c r="H241" s="2" t="s">
        <v>1176</v>
      </c>
      <c r="I241" s="2" t="s">
        <v>1177</v>
      </c>
      <c r="K241" s="3" t="s">
        <v>4</v>
      </c>
      <c r="L241" s="3" t="s">
        <v>164</v>
      </c>
      <c r="M241" s="3" t="s">
        <v>165</v>
      </c>
      <c r="N241" s="3" t="s">
        <v>166</v>
      </c>
      <c r="O241" s="3" t="s">
        <v>167</v>
      </c>
    </row>
    <row r="242" spans="1:15" ht="15.75" hidden="1" customHeight="1" x14ac:dyDescent="0.25">
      <c r="A242" s="1">
        <v>303000241</v>
      </c>
      <c r="B242" s="2" t="s">
        <v>91</v>
      </c>
      <c r="D242" s="2" t="s">
        <v>169</v>
      </c>
      <c r="F242" s="2" t="s">
        <v>1178</v>
      </c>
      <c r="G242" s="2" t="s">
        <v>1179</v>
      </c>
      <c r="H242" s="2" t="s">
        <v>1180</v>
      </c>
      <c r="I242" s="2" t="s">
        <v>1180</v>
      </c>
      <c r="K242" s="3" t="s">
        <v>4</v>
      </c>
      <c r="L242" s="3" t="s">
        <v>164</v>
      </c>
      <c r="M242" s="3" t="s">
        <v>165</v>
      </c>
      <c r="N242" s="3" t="s">
        <v>166</v>
      </c>
      <c r="O242" s="3" t="s">
        <v>167</v>
      </c>
    </row>
    <row r="243" spans="1:15" ht="15.75" hidden="1" customHeight="1" x14ac:dyDescent="0.25">
      <c r="A243" s="1">
        <v>303000242</v>
      </c>
      <c r="B243" s="2" t="s">
        <v>1181</v>
      </c>
      <c r="D243" s="2" t="s">
        <v>169</v>
      </c>
      <c r="F243" s="2" t="s">
        <v>1182</v>
      </c>
      <c r="G243" s="2" t="s">
        <v>1183</v>
      </c>
      <c r="H243" s="2" t="s">
        <v>1184</v>
      </c>
      <c r="I243" s="2" t="s">
        <v>1184</v>
      </c>
      <c r="K243" s="3" t="s">
        <v>4</v>
      </c>
      <c r="L243" s="3" t="s">
        <v>164</v>
      </c>
      <c r="M243" s="3" t="s">
        <v>165</v>
      </c>
      <c r="N243" s="3" t="s">
        <v>166</v>
      </c>
      <c r="O243" s="3" t="s">
        <v>167</v>
      </c>
    </row>
    <row r="244" spans="1:15" ht="15.75" hidden="1" customHeight="1" x14ac:dyDescent="0.25">
      <c r="A244" s="1">
        <v>303000243</v>
      </c>
      <c r="B244" s="2" t="s">
        <v>1185</v>
      </c>
      <c r="D244" s="2" t="s">
        <v>1186</v>
      </c>
      <c r="F244" s="2" t="s">
        <v>1187</v>
      </c>
      <c r="H244" s="2" t="s">
        <v>1188</v>
      </c>
      <c r="I244" s="2" t="s">
        <v>1188</v>
      </c>
      <c r="K244" s="3" t="s">
        <v>4</v>
      </c>
      <c r="L244" s="3" t="s">
        <v>164</v>
      </c>
      <c r="M244" s="3" t="s">
        <v>165</v>
      </c>
      <c r="N244" s="3" t="s">
        <v>166</v>
      </c>
      <c r="O244" s="3" t="s">
        <v>167</v>
      </c>
    </row>
    <row r="245" spans="1:15" ht="15.75" hidden="1" customHeight="1" x14ac:dyDescent="0.25">
      <c r="A245" s="1">
        <v>303000244</v>
      </c>
      <c r="B245" s="2" t="s">
        <v>1189</v>
      </c>
      <c r="D245" s="2" t="s">
        <v>1190</v>
      </c>
      <c r="H245" s="2" t="s">
        <v>1191</v>
      </c>
      <c r="I245" s="2" t="s">
        <v>1191</v>
      </c>
      <c r="K245" s="3" t="s">
        <v>4</v>
      </c>
      <c r="L245" s="3" t="s">
        <v>164</v>
      </c>
      <c r="M245" s="3" t="s">
        <v>165</v>
      </c>
      <c r="N245" s="3" t="s">
        <v>166</v>
      </c>
      <c r="O245" s="3" t="s">
        <v>167</v>
      </c>
    </row>
    <row r="246" spans="1:15" ht="15.75" hidden="1" customHeight="1" x14ac:dyDescent="0.25">
      <c r="A246" s="1">
        <v>303000245</v>
      </c>
      <c r="B246" s="2" t="s">
        <v>1192</v>
      </c>
      <c r="D246" s="2" t="s">
        <v>784</v>
      </c>
      <c r="E246" s="2" t="s">
        <v>1193</v>
      </c>
      <c r="F246" s="2" t="s">
        <v>1194</v>
      </c>
      <c r="G246" s="2" t="s">
        <v>1194</v>
      </c>
      <c r="H246" s="2" t="s">
        <v>1195</v>
      </c>
      <c r="I246" s="2" t="s">
        <v>1195</v>
      </c>
      <c r="K246" s="3" t="s">
        <v>4</v>
      </c>
      <c r="L246" s="3" t="s">
        <v>164</v>
      </c>
      <c r="M246" s="3" t="s">
        <v>165</v>
      </c>
      <c r="N246" s="3" t="s">
        <v>166</v>
      </c>
      <c r="O246" s="3" t="s">
        <v>167</v>
      </c>
    </row>
    <row r="247" spans="1:15" ht="15.75" hidden="1" customHeight="1" x14ac:dyDescent="0.25">
      <c r="A247" s="1">
        <v>303000246</v>
      </c>
      <c r="B247" s="2" t="s">
        <v>1196</v>
      </c>
      <c r="D247" s="2" t="s">
        <v>169</v>
      </c>
      <c r="E247" s="2" t="s">
        <v>1197</v>
      </c>
      <c r="F247" s="2" t="s">
        <v>1198</v>
      </c>
      <c r="H247" s="2" t="s">
        <v>1199</v>
      </c>
      <c r="I247" s="2" t="s">
        <v>1200</v>
      </c>
      <c r="K247" s="3" t="s">
        <v>4</v>
      </c>
      <c r="L247" s="3" t="s">
        <v>164</v>
      </c>
      <c r="M247" s="3" t="s">
        <v>165</v>
      </c>
      <c r="N247" s="3" t="s">
        <v>166</v>
      </c>
      <c r="O247" s="3" t="s">
        <v>167</v>
      </c>
    </row>
    <row r="248" spans="1:15" ht="15.75" hidden="1" customHeight="1" x14ac:dyDescent="0.25">
      <c r="A248" s="1">
        <v>303000247</v>
      </c>
      <c r="B248" s="2" t="s">
        <v>1201</v>
      </c>
      <c r="D248" s="2" t="s">
        <v>1202</v>
      </c>
      <c r="F248" s="2" t="s">
        <v>1203</v>
      </c>
      <c r="G248" s="2" t="s">
        <v>1204</v>
      </c>
      <c r="H248" s="2" t="s">
        <v>1205</v>
      </c>
      <c r="I248" s="2" t="s">
        <v>1206</v>
      </c>
      <c r="K248" s="3" t="s">
        <v>4</v>
      </c>
      <c r="L248" s="3" t="s">
        <v>164</v>
      </c>
      <c r="M248" s="3" t="s">
        <v>165</v>
      </c>
      <c r="N248" s="3" t="s">
        <v>166</v>
      </c>
      <c r="O248" s="3" t="s">
        <v>167</v>
      </c>
    </row>
    <row r="249" spans="1:15" ht="15.75" hidden="1" customHeight="1" x14ac:dyDescent="0.25">
      <c r="A249" s="1">
        <v>303000248</v>
      </c>
      <c r="B249" s="2" t="s">
        <v>1207</v>
      </c>
      <c r="D249" s="2" t="s">
        <v>1208</v>
      </c>
      <c r="F249" s="2" t="s">
        <v>1209</v>
      </c>
      <c r="G249" s="2" t="s">
        <v>1210</v>
      </c>
      <c r="H249" s="2" t="s">
        <v>1211</v>
      </c>
      <c r="I249" s="2" t="s">
        <v>1211</v>
      </c>
      <c r="K249" s="3" t="s">
        <v>4</v>
      </c>
      <c r="L249" s="3" t="s">
        <v>164</v>
      </c>
      <c r="M249" s="3" t="s">
        <v>165</v>
      </c>
      <c r="N249" s="3" t="s">
        <v>166</v>
      </c>
      <c r="O249" s="3" t="s">
        <v>167</v>
      </c>
    </row>
    <row r="250" spans="1:15" ht="15.75" hidden="1" customHeight="1" x14ac:dyDescent="0.25">
      <c r="A250" s="1">
        <v>303000249</v>
      </c>
      <c r="B250" s="2" t="s">
        <v>1212</v>
      </c>
      <c r="D250" s="2" t="s">
        <v>1213</v>
      </c>
      <c r="H250" s="2" t="s">
        <v>1214</v>
      </c>
      <c r="I250" s="2" t="s">
        <v>1214</v>
      </c>
      <c r="K250" s="3" t="s">
        <v>4</v>
      </c>
      <c r="L250" s="3" t="s">
        <v>164</v>
      </c>
      <c r="M250" s="3" t="s">
        <v>165</v>
      </c>
      <c r="N250" s="3" t="s">
        <v>166</v>
      </c>
      <c r="O250" s="3" t="s">
        <v>167</v>
      </c>
    </row>
    <row r="251" spans="1:15" ht="15.75" hidden="1" customHeight="1" x14ac:dyDescent="0.25">
      <c r="A251" s="1">
        <v>303000250</v>
      </c>
      <c r="B251" s="2" t="s">
        <v>1215</v>
      </c>
      <c r="D251" s="2" t="s">
        <v>228</v>
      </c>
      <c r="F251" s="2" t="s">
        <v>1216</v>
      </c>
      <c r="H251" s="2" t="s">
        <v>1217</v>
      </c>
      <c r="I251" s="2" t="s">
        <v>1217</v>
      </c>
      <c r="K251" s="3" t="s">
        <v>4</v>
      </c>
      <c r="L251" s="3" t="s">
        <v>164</v>
      </c>
      <c r="M251" s="3" t="s">
        <v>165</v>
      </c>
      <c r="N251" s="3" t="s">
        <v>166</v>
      </c>
      <c r="O251" s="3" t="s">
        <v>167</v>
      </c>
    </row>
    <row r="252" spans="1:15" ht="15.75" hidden="1" customHeight="1" x14ac:dyDescent="0.25">
      <c r="A252" s="1">
        <v>303000251</v>
      </c>
      <c r="B252" s="2" t="s">
        <v>1218</v>
      </c>
      <c r="D252" s="2" t="s">
        <v>169</v>
      </c>
      <c r="F252" s="2" t="s">
        <v>1219</v>
      </c>
      <c r="H252" s="2" t="s">
        <v>1220</v>
      </c>
      <c r="I252" s="2" t="s">
        <v>1220</v>
      </c>
      <c r="K252" s="3" t="s">
        <v>4</v>
      </c>
      <c r="L252" s="3" t="s">
        <v>164</v>
      </c>
      <c r="M252" s="3" t="s">
        <v>165</v>
      </c>
      <c r="N252" s="3" t="s">
        <v>166</v>
      </c>
      <c r="O252" s="3" t="s">
        <v>167</v>
      </c>
    </row>
    <row r="253" spans="1:15" ht="15.75" hidden="1" customHeight="1" x14ac:dyDescent="0.25">
      <c r="A253" s="1">
        <v>303000253</v>
      </c>
      <c r="B253" s="2" t="s">
        <v>1221</v>
      </c>
      <c r="D253" s="2" t="s">
        <v>1222</v>
      </c>
      <c r="F253" s="2" t="s">
        <v>1223</v>
      </c>
      <c r="H253" s="2" t="s">
        <v>1224</v>
      </c>
      <c r="I253" s="2" t="s">
        <v>1224</v>
      </c>
      <c r="K253" s="3" t="s">
        <v>4</v>
      </c>
      <c r="L253" s="3" t="s">
        <v>164</v>
      </c>
      <c r="M253" s="3" t="s">
        <v>165</v>
      </c>
      <c r="N253" s="3" t="s">
        <v>166</v>
      </c>
      <c r="O253" s="3" t="s">
        <v>167</v>
      </c>
    </row>
    <row r="254" spans="1:15" ht="15.75" hidden="1" customHeight="1" x14ac:dyDescent="0.25">
      <c r="A254" s="1">
        <v>303000254</v>
      </c>
      <c r="B254" s="2" t="s">
        <v>1225</v>
      </c>
      <c r="D254" s="2" t="s">
        <v>1226</v>
      </c>
      <c r="F254" s="2" t="s">
        <v>1227</v>
      </c>
      <c r="H254" s="2" t="s">
        <v>1228</v>
      </c>
      <c r="I254" s="2" t="s">
        <v>1229</v>
      </c>
      <c r="K254" s="3" t="s">
        <v>4</v>
      </c>
      <c r="L254" s="3" t="s">
        <v>164</v>
      </c>
      <c r="M254" s="3" t="s">
        <v>165</v>
      </c>
      <c r="N254" s="3" t="s">
        <v>166</v>
      </c>
      <c r="O254" s="3" t="s">
        <v>167</v>
      </c>
    </row>
    <row r="255" spans="1:15" ht="15.75" hidden="1" customHeight="1" x14ac:dyDescent="0.25">
      <c r="A255" s="1">
        <v>303000255</v>
      </c>
      <c r="B255" s="2" t="s">
        <v>1230</v>
      </c>
      <c r="D255" s="2" t="s">
        <v>1231</v>
      </c>
      <c r="F255" s="2" t="s">
        <v>1232</v>
      </c>
      <c r="G255" s="2" t="s">
        <v>1233</v>
      </c>
      <c r="H255" s="2" t="s">
        <v>1234</v>
      </c>
      <c r="I255" s="2" t="s">
        <v>1234</v>
      </c>
      <c r="K255" s="3" t="s">
        <v>4</v>
      </c>
      <c r="L255" s="3" t="s">
        <v>164</v>
      </c>
      <c r="M255" s="3" t="s">
        <v>165</v>
      </c>
      <c r="N255" s="3" t="s">
        <v>166</v>
      </c>
      <c r="O255" s="3" t="s">
        <v>167</v>
      </c>
    </row>
    <row r="256" spans="1:15" ht="15.75" hidden="1" customHeight="1" x14ac:dyDescent="0.25">
      <c r="A256" s="1">
        <v>303000256</v>
      </c>
      <c r="B256" s="2" t="s">
        <v>1235</v>
      </c>
      <c r="D256" s="2" t="s">
        <v>1236</v>
      </c>
      <c r="F256" s="2" t="s">
        <v>1237</v>
      </c>
      <c r="H256" s="2" t="s">
        <v>1238</v>
      </c>
      <c r="I256" s="2" t="s">
        <v>1238</v>
      </c>
      <c r="K256" s="3" t="s">
        <v>4</v>
      </c>
      <c r="L256" s="3" t="s">
        <v>164</v>
      </c>
      <c r="M256" s="3" t="s">
        <v>165</v>
      </c>
      <c r="N256" s="3" t="s">
        <v>166</v>
      </c>
      <c r="O256" s="3" t="s">
        <v>167</v>
      </c>
    </row>
    <row r="257" spans="1:15" ht="15.75" hidden="1" customHeight="1" x14ac:dyDescent="0.25">
      <c r="A257" s="1">
        <v>303000257</v>
      </c>
      <c r="B257" s="2" t="s">
        <v>1239</v>
      </c>
      <c r="D257" s="2" t="s">
        <v>169</v>
      </c>
      <c r="F257" s="2" t="s">
        <v>1240</v>
      </c>
      <c r="H257" s="2" t="s">
        <v>1241</v>
      </c>
      <c r="I257" s="2" t="s">
        <v>1242</v>
      </c>
      <c r="K257" s="3" t="s">
        <v>4</v>
      </c>
      <c r="L257" s="3" t="s">
        <v>164</v>
      </c>
      <c r="M257" s="3" t="s">
        <v>165</v>
      </c>
      <c r="N257" s="3" t="s">
        <v>166</v>
      </c>
      <c r="O257" s="3" t="s">
        <v>167</v>
      </c>
    </row>
    <row r="258" spans="1:15" ht="15.75" hidden="1" customHeight="1" x14ac:dyDescent="0.25">
      <c r="A258" s="1">
        <v>303000258</v>
      </c>
      <c r="B258" s="2" t="s">
        <v>1243</v>
      </c>
      <c r="D258" s="2" t="s">
        <v>1236</v>
      </c>
      <c r="F258" s="2" t="s">
        <v>1244</v>
      </c>
      <c r="G258" s="2" t="s">
        <v>1245</v>
      </c>
      <c r="H258" s="2" t="s">
        <v>1246</v>
      </c>
      <c r="I258" s="2" t="s">
        <v>1246</v>
      </c>
      <c r="K258" s="3" t="s">
        <v>4</v>
      </c>
      <c r="L258" s="3" t="s">
        <v>164</v>
      </c>
      <c r="M258" s="3" t="s">
        <v>165</v>
      </c>
      <c r="N258" s="3" t="s">
        <v>166</v>
      </c>
      <c r="O258" s="3" t="s">
        <v>167</v>
      </c>
    </row>
    <row r="259" spans="1:15" ht="15.75" hidden="1" customHeight="1" x14ac:dyDescent="0.25">
      <c r="A259" s="1">
        <v>303000259</v>
      </c>
      <c r="B259" s="2" t="s">
        <v>1247</v>
      </c>
      <c r="D259" s="2" t="s">
        <v>1248</v>
      </c>
      <c r="F259" s="2" t="s">
        <v>1249</v>
      </c>
      <c r="G259" s="2" t="s">
        <v>1250</v>
      </c>
      <c r="H259" s="2" t="s">
        <v>1251</v>
      </c>
      <c r="I259" s="2" t="s">
        <v>1251</v>
      </c>
      <c r="K259" s="3" t="s">
        <v>4</v>
      </c>
      <c r="L259" s="3" t="s">
        <v>164</v>
      </c>
      <c r="M259" s="3" t="s">
        <v>165</v>
      </c>
      <c r="N259" s="3" t="s">
        <v>166</v>
      </c>
      <c r="O259" s="3" t="s">
        <v>167</v>
      </c>
    </row>
    <row r="260" spans="1:15" ht="15.75" hidden="1" customHeight="1" x14ac:dyDescent="0.25">
      <c r="A260" s="1">
        <v>303000260</v>
      </c>
      <c r="B260" s="2" t="s">
        <v>1252</v>
      </c>
      <c r="D260" s="2" t="s">
        <v>1253</v>
      </c>
      <c r="F260" s="2" t="s">
        <v>1254</v>
      </c>
      <c r="G260" s="2" t="s">
        <v>1255</v>
      </c>
      <c r="H260" s="2" t="s">
        <v>1256</v>
      </c>
      <c r="I260" s="2" t="s">
        <v>1256</v>
      </c>
      <c r="K260" s="3" t="s">
        <v>4</v>
      </c>
      <c r="L260" s="3" t="s">
        <v>164</v>
      </c>
      <c r="M260" s="3" t="s">
        <v>165</v>
      </c>
      <c r="N260" s="3" t="s">
        <v>166</v>
      </c>
      <c r="O260" s="3" t="s">
        <v>167</v>
      </c>
    </row>
    <row r="261" spans="1:15" ht="15.75" hidden="1" customHeight="1" x14ac:dyDescent="0.25">
      <c r="A261" s="1">
        <v>303000261</v>
      </c>
      <c r="B261" s="2" t="s">
        <v>1257</v>
      </c>
      <c r="D261" s="2" t="s">
        <v>169</v>
      </c>
      <c r="H261" s="2" t="s">
        <v>1258</v>
      </c>
      <c r="I261" s="2" t="s">
        <v>1258</v>
      </c>
      <c r="K261" s="3" t="s">
        <v>4</v>
      </c>
      <c r="L261" s="3" t="s">
        <v>164</v>
      </c>
      <c r="M261" s="3" t="s">
        <v>165</v>
      </c>
      <c r="N261" s="3" t="s">
        <v>166</v>
      </c>
      <c r="O261" s="3" t="s">
        <v>167</v>
      </c>
    </row>
    <row r="262" spans="1:15" ht="15.75" hidden="1" customHeight="1" x14ac:dyDescent="0.25">
      <c r="A262" s="1">
        <v>303000262</v>
      </c>
      <c r="B262" s="2" t="s">
        <v>1259</v>
      </c>
      <c r="D262" s="2" t="s">
        <v>1260</v>
      </c>
      <c r="F262" s="2" t="s">
        <v>1261</v>
      </c>
      <c r="G262" s="2" t="s">
        <v>1262</v>
      </c>
      <c r="H262" s="2" t="s">
        <v>1263</v>
      </c>
      <c r="I262" s="2" t="s">
        <v>1263</v>
      </c>
      <c r="K262" s="3" t="s">
        <v>4</v>
      </c>
      <c r="L262" s="3" t="s">
        <v>164</v>
      </c>
      <c r="M262" s="3" t="s">
        <v>165</v>
      </c>
      <c r="N262" s="3" t="s">
        <v>166</v>
      </c>
      <c r="O262" s="3" t="s">
        <v>167</v>
      </c>
    </row>
    <row r="263" spans="1:15" ht="15.75" hidden="1" customHeight="1" x14ac:dyDescent="0.25">
      <c r="A263" s="1">
        <v>303000263</v>
      </c>
      <c r="B263" s="2" t="s">
        <v>1264</v>
      </c>
      <c r="D263" s="2" t="s">
        <v>734</v>
      </c>
      <c r="F263" s="2" t="s">
        <v>1265</v>
      </c>
      <c r="G263" s="2" t="s">
        <v>1266</v>
      </c>
      <c r="H263" s="2" t="s">
        <v>1267</v>
      </c>
      <c r="I263" s="2" t="s">
        <v>1267</v>
      </c>
      <c r="K263" s="3" t="s">
        <v>4</v>
      </c>
      <c r="L263" s="3" t="s">
        <v>164</v>
      </c>
      <c r="M263" s="3" t="s">
        <v>165</v>
      </c>
      <c r="N263" s="3" t="s">
        <v>166</v>
      </c>
      <c r="O263" s="3" t="s">
        <v>167</v>
      </c>
    </row>
    <row r="264" spans="1:15" ht="15.75" hidden="1" customHeight="1" x14ac:dyDescent="0.25">
      <c r="A264" s="1">
        <v>303000264</v>
      </c>
      <c r="B264" s="2" t="s">
        <v>1268</v>
      </c>
      <c r="D264" s="2" t="s">
        <v>1269</v>
      </c>
      <c r="F264" s="2" t="s">
        <v>1270</v>
      </c>
      <c r="G264" s="2" t="s">
        <v>1271</v>
      </c>
      <c r="H264" s="2" t="s">
        <v>1272</v>
      </c>
      <c r="I264" s="2" t="s">
        <v>1272</v>
      </c>
      <c r="K264" s="3" t="s">
        <v>4</v>
      </c>
      <c r="L264" s="3" t="s">
        <v>164</v>
      </c>
      <c r="M264" s="3" t="s">
        <v>165</v>
      </c>
      <c r="N264" s="3" t="s">
        <v>166</v>
      </c>
      <c r="O264" s="3" t="s">
        <v>167</v>
      </c>
    </row>
    <row r="265" spans="1:15" ht="15.75" hidden="1" customHeight="1" x14ac:dyDescent="0.25">
      <c r="A265" s="1">
        <v>303000265</v>
      </c>
      <c r="B265" s="2" t="s">
        <v>1273</v>
      </c>
      <c r="D265" s="2" t="s">
        <v>169</v>
      </c>
      <c r="F265" s="2" t="s">
        <v>1274</v>
      </c>
      <c r="G265" s="2" t="s">
        <v>1275</v>
      </c>
      <c r="H265" s="2" t="s">
        <v>1276</v>
      </c>
      <c r="I265" s="2" t="s">
        <v>1277</v>
      </c>
      <c r="K265" s="3" t="s">
        <v>4</v>
      </c>
      <c r="L265" s="3" t="s">
        <v>164</v>
      </c>
      <c r="M265" s="3" t="s">
        <v>165</v>
      </c>
      <c r="N265" s="3" t="s">
        <v>166</v>
      </c>
      <c r="O265" s="3" t="s">
        <v>167</v>
      </c>
    </row>
    <row r="266" spans="1:15" ht="15.75" hidden="1" customHeight="1" x14ac:dyDescent="0.25">
      <c r="A266" s="1">
        <v>303000266</v>
      </c>
      <c r="B266" s="2" t="s">
        <v>1278</v>
      </c>
      <c r="D266" s="2" t="s">
        <v>169</v>
      </c>
      <c r="F266" s="2" t="s">
        <v>1279</v>
      </c>
      <c r="H266" s="2" t="s">
        <v>1280</v>
      </c>
      <c r="I266" s="2" t="s">
        <v>1280</v>
      </c>
      <c r="K266" s="3" t="s">
        <v>4</v>
      </c>
      <c r="L266" s="3" t="s">
        <v>164</v>
      </c>
      <c r="M266" s="3" t="s">
        <v>165</v>
      </c>
      <c r="N266" s="3" t="s">
        <v>166</v>
      </c>
      <c r="O266" s="3" t="s">
        <v>167</v>
      </c>
    </row>
    <row r="267" spans="1:15" ht="15.75" hidden="1" customHeight="1" x14ac:dyDescent="0.25">
      <c r="A267" s="1">
        <v>303000267</v>
      </c>
      <c r="B267" s="2" t="s">
        <v>44</v>
      </c>
      <c r="D267" s="2" t="s">
        <v>169</v>
      </c>
      <c r="E267" s="2" t="s">
        <v>1281</v>
      </c>
      <c r="F267" s="2" t="s">
        <v>1282</v>
      </c>
      <c r="G267" s="2" t="s">
        <v>1283</v>
      </c>
      <c r="H267" s="2" t="s">
        <v>1284</v>
      </c>
      <c r="I267" s="2" t="s">
        <v>1284</v>
      </c>
      <c r="K267" s="3" t="s">
        <v>4</v>
      </c>
      <c r="L267" s="3" t="s">
        <v>164</v>
      </c>
      <c r="M267" s="3" t="s">
        <v>165</v>
      </c>
      <c r="N267" s="3" t="s">
        <v>166</v>
      </c>
      <c r="O267" s="3" t="s">
        <v>167</v>
      </c>
    </row>
    <row r="268" spans="1:15" ht="15.75" hidden="1" customHeight="1" x14ac:dyDescent="0.25">
      <c r="A268" s="1">
        <v>303000268</v>
      </c>
      <c r="B268" s="2" t="s">
        <v>1285</v>
      </c>
      <c r="D268" s="2" t="s">
        <v>169</v>
      </c>
      <c r="F268" s="2" t="s">
        <v>1286</v>
      </c>
      <c r="G268" s="2" t="s">
        <v>1287</v>
      </c>
      <c r="H268" s="2" t="s">
        <v>1288</v>
      </c>
      <c r="I268" s="2" t="s">
        <v>1289</v>
      </c>
      <c r="K268" s="3" t="s">
        <v>4</v>
      </c>
      <c r="L268" s="3" t="s">
        <v>164</v>
      </c>
      <c r="M268" s="3" t="s">
        <v>165</v>
      </c>
      <c r="N268" s="3" t="s">
        <v>166</v>
      </c>
      <c r="O268" s="3" t="s">
        <v>167</v>
      </c>
    </row>
    <row r="269" spans="1:15" ht="15.75" hidden="1" customHeight="1" x14ac:dyDescent="0.25">
      <c r="A269" s="1">
        <v>303000269</v>
      </c>
      <c r="B269" s="2" t="s">
        <v>1290</v>
      </c>
      <c r="D269" s="2" t="s">
        <v>989</v>
      </c>
      <c r="F269" s="2" t="s">
        <v>1291</v>
      </c>
      <c r="G269" s="2" t="s">
        <v>1292</v>
      </c>
      <c r="H269" s="2" t="s">
        <v>1293</v>
      </c>
      <c r="I269" s="2" t="s">
        <v>1293</v>
      </c>
      <c r="K269" s="3" t="s">
        <v>4</v>
      </c>
      <c r="L269" s="3" t="s">
        <v>164</v>
      </c>
      <c r="M269" s="3" t="s">
        <v>165</v>
      </c>
      <c r="N269" s="3" t="s">
        <v>166</v>
      </c>
      <c r="O269" s="3" t="s">
        <v>167</v>
      </c>
    </row>
    <row r="270" spans="1:15" ht="15.75" hidden="1" customHeight="1" x14ac:dyDescent="0.25">
      <c r="A270" s="1">
        <v>303000270</v>
      </c>
      <c r="B270" s="2" t="s">
        <v>1294</v>
      </c>
      <c r="D270" s="2" t="s">
        <v>169</v>
      </c>
      <c r="F270" s="2" t="s">
        <v>1295</v>
      </c>
      <c r="G270" s="2" t="s">
        <v>1296</v>
      </c>
      <c r="H270" s="2" t="s">
        <v>1297</v>
      </c>
      <c r="I270" s="2" t="s">
        <v>1297</v>
      </c>
      <c r="K270" s="3" t="s">
        <v>4</v>
      </c>
      <c r="L270" s="3" t="s">
        <v>164</v>
      </c>
      <c r="M270" s="3" t="s">
        <v>165</v>
      </c>
      <c r="N270" s="3" t="s">
        <v>166</v>
      </c>
      <c r="O270" s="3" t="s">
        <v>167</v>
      </c>
    </row>
    <row r="271" spans="1:15" ht="15.75" hidden="1" customHeight="1" x14ac:dyDescent="0.25">
      <c r="A271" s="1">
        <v>303000271</v>
      </c>
      <c r="B271" s="2" t="s">
        <v>1298</v>
      </c>
      <c r="D271" s="2" t="s">
        <v>1299</v>
      </c>
      <c r="F271" s="2" t="s">
        <v>1300</v>
      </c>
      <c r="H271" s="2" t="s">
        <v>1301</v>
      </c>
      <c r="I271" s="2" t="s">
        <v>1301</v>
      </c>
      <c r="K271" s="3" t="s">
        <v>4</v>
      </c>
      <c r="L271" s="3" t="s">
        <v>164</v>
      </c>
      <c r="M271" s="3" t="s">
        <v>165</v>
      </c>
      <c r="N271" s="3" t="s">
        <v>166</v>
      </c>
      <c r="O271" s="3" t="s">
        <v>167</v>
      </c>
    </row>
    <row r="272" spans="1:15" ht="15.75" hidden="1" customHeight="1" x14ac:dyDescent="0.25">
      <c r="A272" s="1">
        <v>303000272</v>
      </c>
      <c r="B272" s="2" t="s">
        <v>1302</v>
      </c>
      <c r="D272" s="2" t="s">
        <v>1303</v>
      </c>
      <c r="H272" s="2" t="s">
        <v>1304</v>
      </c>
      <c r="I272" s="2" t="s">
        <v>1304</v>
      </c>
      <c r="K272" s="3" t="s">
        <v>4</v>
      </c>
      <c r="L272" s="3" t="s">
        <v>164</v>
      </c>
      <c r="M272" s="3" t="s">
        <v>165</v>
      </c>
      <c r="N272" s="3" t="s">
        <v>166</v>
      </c>
      <c r="O272" s="3" t="s">
        <v>167</v>
      </c>
    </row>
    <row r="273" spans="1:15" ht="15.75" hidden="1" customHeight="1" x14ac:dyDescent="0.25">
      <c r="A273" s="1">
        <v>303000273</v>
      </c>
      <c r="B273" s="2" t="s">
        <v>1305</v>
      </c>
      <c r="D273" s="2" t="s">
        <v>1306</v>
      </c>
      <c r="H273" s="2" t="s">
        <v>1307</v>
      </c>
      <c r="I273" s="2" t="s">
        <v>1307</v>
      </c>
      <c r="K273" s="3" t="s">
        <v>4</v>
      </c>
      <c r="L273" s="3" t="s">
        <v>164</v>
      </c>
      <c r="M273" s="3" t="s">
        <v>165</v>
      </c>
      <c r="N273" s="3" t="s">
        <v>166</v>
      </c>
      <c r="O273" s="3" t="s">
        <v>167</v>
      </c>
    </row>
    <row r="274" spans="1:15" ht="15.75" hidden="1" customHeight="1" x14ac:dyDescent="0.25">
      <c r="A274" s="1">
        <v>303000274</v>
      </c>
      <c r="B274" s="2" t="s">
        <v>1308</v>
      </c>
      <c r="D274" s="2" t="s">
        <v>1309</v>
      </c>
      <c r="F274" s="2" t="s">
        <v>1310</v>
      </c>
      <c r="G274" s="2" t="s">
        <v>1311</v>
      </c>
      <c r="H274" s="2" t="s">
        <v>1312</v>
      </c>
      <c r="I274" s="2" t="s">
        <v>1312</v>
      </c>
      <c r="K274" s="3" t="s">
        <v>4</v>
      </c>
      <c r="L274" s="3" t="s">
        <v>164</v>
      </c>
      <c r="M274" s="3" t="s">
        <v>165</v>
      </c>
      <c r="N274" s="3" t="s">
        <v>166</v>
      </c>
      <c r="O274" s="3" t="s">
        <v>167</v>
      </c>
    </row>
    <row r="275" spans="1:15" ht="15.75" hidden="1" customHeight="1" x14ac:dyDescent="0.25">
      <c r="A275" s="1">
        <v>303000275</v>
      </c>
      <c r="B275" s="2" t="s">
        <v>1313</v>
      </c>
      <c r="D275" s="2" t="s">
        <v>1314</v>
      </c>
      <c r="F275" s="2" t="s">
        <v>1315</v>
      </c>
      <c r="G275" s="2" t="s">
        <v>1316</v>
      </c>
      <c r="H275" s="2" t="s">
        <v>1317</v>
      </c>
      <c r="I275" s="2" t="s">
        <v>1317</v>
      </c>
      <c r="K275" s="3" t="s">
        <v>4</v>
      </c>
      <c r="L275" s="3" t="s">
        <v>164</v>
      </c>
      <c r="M275" s="3" t="s">
        <v>165</v>
      </c>
      <c r="N275" s="3" t="s">
        <v>166</v>
      </c>
      <c r="O275" s="3" t="s">
        <v>167</v>
      </c>
    </row>
    <row r="276" spans="1:15" ht="15.75" hidden="1" customHeight="1" x14ac:dyDescent="0.25">
      <c r="A276" s="1">
        <v>303000276</v>
      </c>
      <c r="B276" s="2" t="s">
        <v>1318</v>
      </c>
      <c r="D276" s="2" t="s">
        <v>1319</v>
      </c>
      <c r="F276" s="2" t="s">
        <v>1320</v>
      </c>
      <c r="H276" s="2" t="s">
        <v>1321</v>
      </c>
      <c r="I276" s="2" t="s">
        <v>1322</v>
      </c>
      <c r="K276" s="3" t="s">
        <v>4</v>
      </c>
      <c r="L276" s="3" t="s">
        <v>164</v>
      </c>
      <c r="M276" s="3" t="s">
        <v>165</v>
      </c>
      <c r="N276" s="3" t="s">
        <v>166</v>
      </c>
      <c r="O276" s="3" t="s">
        <v>167</v>
      </c>
    </row>
    <row r="277" spans="1:15" ht="15.75" hidden="1" customHeight="1" x14ac:dyDescent="0.25">
      <c r="A277" s="1">
        <v>303000277</v>
      </c>
      <c r="B277" s="2" t="s">
        <v>1323</v>
      </c>
      <c r="D277" s="2" t="s">
        <v>169</v>
      </c>
      <c r="F277" s="2" t="s">
        <v>1324</v>
      </c>
      <c r="H277" s="2" t="s">
        <v>1325</v>
      </c>
      <c r="I277" s="2" t="s">
        <v>1326</v>
      </c>
      <c r="K277" s="3" t="s">
        <v>4</v>
      </c>
      <c r="L277" s="3" t="s">
        <v>164</v>
      </c>
      <c r="M277" s="3" t="s">
        <v>165</v>
      </c>
      <c r="N277" s="3" t="s">
        <v>166</v>
      </c>
      <c r="O277" s="3" t="s">
        <v>167</v>
      </c>
    </row>
    <row r="278" spans="1:15" ht="15.75" hidden="1" customHeight="1" x14ac:dyDescent="0.25">
      <c r="A278" s="1">
        <v>303000278</v>
      </c>
      <c r="B278" s="2" t="s">
        <v>1327</v>
      </c>
      <c r="D278" s="2" t="s">
        <v>1328</v>
      </c>
      <c r="F278" s="2" t="s">
        <v>1329</v>
      </c>
      <c r="H278" s="2" t="s">
        <v>1330</v>
      </c>
      <c r="I278" s="2" t="s">
        <v>1331</v>
      </c>
      <c r="K278" s="3" t="s">
        <v>4</v>
      </c>
      <c r="L278" s="3" t="s">
        <v>164</v>
      </c>
      <c r="M278" s="3" t="s">
        <v>165</v>
      </c>
      <c r="N278" s="3" t="s">
        <v>166</v>
      </c>
      <c r="O278" s="3" t="s">
        <v>167</v>
      </c>
    </row>
    <row r="279" spans="1:15" ht="15.75" hidden="1" customHeight="1" x14ac:dyDescent="0.25">
      <c r="A279" s="1">
        <v>303000279</v>
      </c>
      <c r="B279" s="2" t="s">
        <v>1332</v>
      </c>
      <c r="D279" s="2" t="s">
        <v>1333</v>
      </c>
      <c r="F279" s="2" t="s">
        <v>1334</v>
      </c>
      <c r="G279" s="2" t="s">
        <v>1335</v>
      </c>
      <c r="H279" s="2" t="s">
        <v>1336</v>
      </c>
      <c r="I279" s="2" t="s">
        <v>1336</v>
      </c>
      <c r="K279" s="3" t="s">
        <v>4</v>
      </c>
      <c r="L279" s="3" t="s">
        <v>164</v>
      </c>
      <c r="M279" s="3" t="s">
        <v>165</v>
      </c>
      <c r="N279" s="3" t="s">
        <v>166</v>
      </c>
      <c r="O279" s="3" t="s">
        <v>167</v>
      </c>
    </row>
    <row r="280" spans="1:15" ht="15.75" hidden="1" customHeight="1" x14ac:dyDescent="0.25">
      <c r="A280" s="1">
        <v>303000280</v>
      </c>
      <c r="B280" s="2" t="s">
        <v>1337</v>
      </c>
      <c r="D280" s="2" t="s">
        <v>1338</v>
      </c>
      <c r="F280" s="2" t="s">
        <v>1339</v>
      </c>
      <c r="H280" s="2" t="s">
        <v>1340</v>
      </c>
      <c r="I280" s="2" t="s">
        <v>1340</v>
      </c>
      <c r="K280" s="3" t="s">
        <v>4</v>
      </c>
      <c r="L280" s="3" t="s">
        <v>164</v>
      </c>
      <c r="M280" s="3" t="s">
        <v>165</v>
      </c>
      <c r="N280" s="3" t="s">
        <v>166</v>
      </c>
      <c r="O280" s="3" t="s">
        <v>167</v>
      </c>
    </row>
    <row r="281" spans="1:15" ht="15.75" hidden="1" customHeight="1" x14ac:dyDescent="0.25">
      <c r="A281" s="1">
        <v>303000281</v>
      </c>
      <c r="B281" s="2" t="s">
        <v>1341</v>
      </c>
      <c r="D281" s="2" t="s">
        <v>169</v>
      </c>
      <c r="F281" s="2" t="s">
        <v>1342</v>
      </c>
      <c r="G281" s="2" t="s">
        <v>1343</v>
      </c>
      <c r="H281" s="2" t="s">
        <v>1344</v>
      </c>
      <c r="I281" s="2" t="s">
        <v>1344</v>
      </c>
      <c r="K281" s="3" t="s">
        <v>4</v>
      </c>
      <c r="L281" s="3" t="s">
        <v>164</v>
      </c>
      <c r="M281" s="3" t="s">
        <v>165</v>
      </c>
      <c r="N281" s="3" t="s">
        <v>166</v>
      </c>
      <c r="O281" s="3" t="s">
        <v>167</v>
      </c>
    </row>
    <row r="282" spans="1:15" ht="15.75" hidden="1" customHeight="1" x14ac:dyDescent="0.25">
      <c r="A282" s="1">
        <v>303000282</v>
      </c>
      <c r="B282" s="2" t="s">
        <v>1345</v>
      </c>
      <c r="D282" s="2" t="s">
        <v>989</v>
      </c>
      <c r="F282" s="2" t="s">
        <v>1346</v>
      </c>
      <c r="G282" s="2" t="s">
        <v>1347</v>
      </c>
      <c r="H282" s="2" t="s">
        <v>1348</v>
      </c>
      <c r="I282" s="2" t="s">
        <v>1348</v>
      </c>
      <c r="K282" s="3" t="s">
        <v>4</v>
      </c>
      <c r="L282" s="3" t="s">
        <v>164</v>
      </c>
      <c r="M282" s="3" t="s">
        <v>165</v>
      </c>
      <c r="N282" s="3" t="s">
        <v>166</v>
      </c>
      <c r="O282" s="3" t="s">
        <v>167</v>
      </c>
    </row>
    <row r="283" spans="1:15" ht="15.75" hidden="1" customHeight="1" x14ac:dyDescent="0.25">
      <c r="A283" s="1">
        <v>303000283</v>
      </c>
      <c r="B283" s="2" t="s">
        <v>1349</v>
      </c>
      <c r="D283" s="2" t="s">
        <v>1350</v>
      </c>
      <c r="F283" s="2" t="s">
        <v>1351</v>
      </c>
      <c r="H283" s="2" t="s">
        <v>1352</v>
      </c>
      <c r="I283" s="2" t="s">
        <v>1352</v>
      </c>
      <c r="K283" s="3" t="s">
        <v>4</v>
      </c>
      <c r="L283" s="3" t="s">
        <v>164</v>
      </c>
      <c r="M283" s="3" t="s">
        <v>165</v>
      </c>
      <c r="N283" s="3" t="s">
        <v>166</v>
      </c>
      <c r="O283" s="3" t="s">
        <v>167</v>
      </c>
    </row>
    <row r="284" spans="1:15" ht="15.75" hidden="1" customHeight="1" x14ac:dyDescent="0.25">
      <c r="A284" s="1">
        <v>303000284</v>
      </c>
      <c r="B284" s="2" t="s">
        <v>1353</v>
      </c>
      <c r="D284" s="2" t="s">
        <v>1354</v>
      </c>
      <c r="F284" s="2" t="s">
        <v>1355</v>
      </c>
      <c r="G284" s="2" t="s">
        <v>1356</v>
      </c>
      <c r="H284" s="2" t="s">
        <v>1357</v>
      </c>
      <c r="I284" s="2" t="s">
        <v>1358</v>
      </c>
      <c r="K284" s="3" t="s">
        <v>4</v>
      </c>
      <c r="L284" s="3" t="s">
        <v>164</v>
      </c>
      <c r="M284" s="3" t="s">
        <v>165</v>
      </c>
      <c r="N284" s="3" t="s">
        <v>166</v>
      </c>
      <c r="O284" s="3" t="s">
        <v>167</v>
      </c>
    </row>
    <row r="285" spans="1:15" ht="15.75" hidden="1" customHeight="1" x14ac:dyDescent="0.25">
      <c r="A285" s="1">
        <v>303000285</v>
      </c>
      <c r="B285" s="2" t="s">
        <v>1359</v>
      </c>
      <c r="D285" s="2" t="s">
        <v>805</v>
      </c>
      <c r="F285" s="2" t="s">
        <v>1360</v>
      </c>
      <c r="G285" s="2" t="s">
        <v>1360</v>
      </c>
      <c r="H285" s="2" t="s">
        <v>1361</v>
      </c>
      <c r="I285" s="2" t="s">
        <v>1361</v>
      </c>
      <c r="K285" s="3" t="s">
        <v>4</v>
      </c>
      <c r="L285" s="3" t="s">
        <v>164</v>
      </c>
      <c r="M285" s="3" t="s">
        <v>165</v>
      </c>
      <c r="N285" s="3" t="s">
        <v>166</v>
      </c>
      <c r="O285" s="3" t="s">
        <v>167</v>
      </c>
    </row>
    <row r="286" spans="1:15" ht="15.75" hidden="1" customHeight="1" x14ac:dyDescent="0.25">
      <c r="A286" s="1">
        <v>303000286</v>
      </c>
      <c r="B286" s="2" t="s">
        <v>1362</v>
      </c>
      <c r="D286" s="2" t="s">
        <v>1363</v>
      </c>
      <c r="F286" s="2" t="s">
        <v>1364</v>
      </c>
      <c r="G286" s="2" t="s">
        <v>1365</v>
      </c>
      <c r="H286" s="2" t="s">
        <v>1366</v>
      </c>
      <c r="I286" s="2" t="s">
        <v>1366</v>
      </c>
      <c r="K286" s="3" t="s">
        <v>4</v>
      </c>
      <c r="L286" s="3" t="s">
        <v>164</v>
      </c>
      <c r="M286" s="3" t="s">
        <v>165</v>
      </c>
      <c r="N286" s="3" t="s">
        <v>166</v>
      </c>
      <c r="O286" s="3" t="s">
        <v>167</v>
      </c>
    </row>
    <row r="287" spans="1:15" ht="15.75" hidden="1" customHeight="1" x14ac:dyDescent="0.25">
      <c r="A287" s="1">
        <v>303000287</v>
      </c>
      <c r="B287" s="2" t="s">
        <v>1367</v>
      </c>
      <c r="D287" s="2" t="s">
        <v>1368</v>
      </c>
      <c r="F287" s="2" t="s">
        <v>1369</v>
      </c>
      <c r="G287" s="2" t="s">
        <v>1370</v>
      </c>
      <c r="H287" s="2" t="s">
        <v>1371</v>
      </c>
      <c r="I287" s="2" t="s">
        <v>1371</v>
      </c>
      <c r="K287" s="3" t="s">
        <v>4</v>
      </c>
      <c r="L287" s="3" t="s">
        <v>164</v>
      </c>
      <c r="M287" s="3" t="s">
        <v>165</v>
      </c>
      <c r="N287" s="3" t="s">
        <v>166</v>
      </c>
      <c r="O287" s="3" t="s">
        <v>167</v>
      </c>
    </row>
    <row r="288" spans="1:15" ht="15.75" hidden="1" customHeight="1" x14ac:dyDescent="0.25">
      <c r="A288" s="1">
        <v>303000288</v>
      </c>
      <c r="B288" s="2" t="s">
        <v>1372</v>
      </c>
      <c r="D288" s="2" t="s">
        <v>340</v>
      </c>
      <c r="F288" s="2" t="s">
        <v>1373</v>
      </c>
      <c r="H288" s="2" t="s">
        <v>1374</v>
      </c>
      <c r="I288" s="2" t="s">
        <v>1375</v>
      </c>
      <c r="K288" s="3" t="s">
        <v>4</v>
      </c>
      <c r="L288" s="3" t="s">
        <v>164</v>
      </c>
      <c r="M288" s="3" t="s">
        <v>165</v>
      </c>
      <c r="N288" s="3" t="s">
        <v>166</v>
      </c>
      <c r="O288" s="3" t="s">
        <v>167</v>
      </c>
    </row>
    <row r="289" spans="1:15" ht="15.75" hidden="1" customHeight="1" x14ac:dyDescent="0.25">
      <c r="A289" s="1">
        <v>303000289</v>
      </c>
      <c r="B289" s="2" t="s">
        <v>1376</v>
      </c>
      <c r="D289" s="2" t="s">
        <v>1377</v>
      </c>
      <c r="F289" s="2" t="s">
        <v>1378</v>
      </c>
      <c r="G289" s="2" t="s">
        <v>1379</v>
      </c>
      <c r="H289" s="2" t="s">
        <v>1380</v>
      </c>
      <c r="I289" s="2" t="s">
        <v>1380</v>
      </c>
      <c r="K289" s="3" t="s">
        <v>4</v>
      </c>
      <c r="L289" s="3" t="s">
        <v>164</v>
      </c>
      <c r="M289" s="3" t="s">
        <v>165</v>
      </c>
      <c r="N289" s="3" t="s">
        <v>166</v>
      </c>
      <c r="O289" s="3" t="s">
        <v>167</v>
      </c>
    </row>
    <row r="290" spans="1:15" ht="15.75" hidden="1" customHeight="1" x14ac:dyDescent="0.25">
      <c r="A290" s="1">
        <v>303000290</v>
      </c>
      <c r="B290" s="2" t="s">
        <v>1381</v>
      </c>
      <c r="D290" s="2" t="s">
        <v>789</v>
      </c>
      <c r="F290" s="2" t="s">
        <v>1382</v>
      </c>
      <c r="G290" s="2" t="s">
        <v>1383</v>
      </c>
      <c r="H290" s="2" t="s">
        <v>1384</v>
      </c>
      <c r="I290" s="2" t="s">
        <v>1385</v>
      </c>
      <c r="K290" s="3" t="s">
        <v>4</v>
      </c>
      <c r="L290" s="3" t="s">
        <v>164</v>
      </c>
      <c r="M290" s="3" t="s">
        <v>165</v>
      </c>
      <c r="N290" s="3" t="s">
        <v>166</v>
      </c>
      <c r="O290" s="3" t="s">
        <v>167</v>
      </c>
    </row>
    <row r="291" spans="1:15" ht="15.75" hidden="1" customHeight="1" x14ac:dyDescent="0.25">
      <c r="A291" s="1">
        <v>303000291</v>
      </c>
      <c r="B291" s="2" t="s">
        <v>1386</v>
      </c>
      <c r="D291" s="2" t="s">
        <v>304</v>
      </c>
      <c r="E291" s="2" t="s">
        <v>1387</v>
      </c>
      <c r="F291" s="2" t="s">
        <v>1388</v>
      </c>
      <c r="G291" s="2" t="s">
        <v>1389</v>
      </c>
      <c r="H291" s="2" t="s">
        <v>1390</v>
      </c>
      <c r="I291" s="2" t="s">
        <v>1390</v>
      </c>
      <c r="K291" s="3" t="s">
        <v>4</v>
      </c>
      <c r="L291" s="3" t="s">
        <v>164</v>
      </c>
      <c r="M291" s="3" t="s">
        <v>165</v>
      </c>
      <c r="N291" s="3" t="s">
        <v>166</v>
      </c>
      <c r="O291" s="3" t="s">
        <v>167</v>
      </c>
    </row>
    <row r="292" spans="1:15" ht="15.75" hidden="1" customHeight="1" x14ac:dyDescent="0.25">
      <c r="A292" s="1">
        <v>303000292</v>
      </c>
      <c r="B292" s="2" t="s">
        <v>1391</v>
      </c>
      <c r="D292" s="2" t="s">
        <v>1392</v>
      </c>
      <c r="F292" s="2" t="s">
        <v>1393</v>
      </c>
      <c r="H292" s="2" t="s">
        <v>1394</v>
      </c>
      <c r="I292" s="2" t="s">
        <v>1395</v>
      </c>
      <c r="K292" s="3" t="s">
        <v>4</v>
      </c>
      <c r="L292" s="3" t="s">
        <v>164</v>
      </c>
      <c r="M292" s="3" t="s">
        <v>165</v>
      </c>
      <c r="N292" s="3" t="s">
        <v>166</v>
      </c>
      <c r="O292" s="3" t="s">
        <v>167</v>
      </c>
    </row>
    <row r="293" spans="1:15" ht="15.75" hidden="1" customHeight="1" x14ac:dyDescent="0.25">
      <c r="A293" s="1">
        <v>303000293</v>
      </c>
      <c r="B293" s="2" t="s">
        <v>1396</v>
      </c>
      <c r="D293" s="2" t="s">
        <v>1397</v>
      </c>
      <c r="F293" s="2" t="s">
        <v>1398</v>
      </c>
      <c r="H293" s="2" t="s">
        <v>1399</v>
      </c>
      <c r="I293" s="2" t="s">
        <v>1400</v>
      </c>
      <c r="K293" s="3" t="s">
        <v>4</v>
      </c>
      <c r="L293" s="3" t="s">
        <v>164</v>
      </c>
      <c r="M293" s="3" t="s">
        <v>165</v>
      </c>
      <c r="N293" s="3" t="s">
        <v>166</v>
      </c>
      <c r="O293" s="3" t="s">
        <v>167</v>
      </c>
    </row>
    <row r="294" spans="1:15" ht="15.75" hidden="1" customHeight="1" x14ac:dyDescent="0.25">
      <c r="A294" s="1">
        <v>303000294</v>
      </c>
      <c r="B294" s="2" t="s">
        <v>1401</v>
      </c>
      <c r="D294" s="2" t="s">
        <v>169</v>
      </c>
      <c r="F294" s="2" t="s">
        <v>1402</v>
      </c>
      <c r="G294" s="2" t="s">
        <v>1403</v>
      </c>
      <c r="H294" s="2" t="s">
        <v>1404</v>
      </c>
      <c r="I294" s="2" t="s">
        <v>1404</v>
      </c>
      <c r="K294" s="3" t="s">
        <v>4</v>
      </c>
      <c r="L294" s="3" t="s">
        <v>164</v>
      </c>
      <c r="M294" s="3" t="s">
        <v>165</v>
      </c>
      <c r="N294" s="3" t="s">
        <v>166</v>
      </c>
      <c r="O294" s="3" t="s">
        <v>167</v>
      </c>
    </row>
    <row r="295" spans="1:15" ht="15.75" hidden="1" customHeight="1" x14ac:dyDescent="0.25">
      <c r="A295" s="1">
        <v>303000295</v>
      </c>
      <c r="B295" s="2" t="s">
        <v>1405</v>
      </c>
      <c r="D295" s="2" t="s">
        <v>194</v>
      </c>
      <c r="F295" s="2" t="s">
        <v>1406</v>
      </c>
      <c r="H295" s="2" t="s">
        <v>1407</v>
      </c>
      <c r="I295" s="2" t="s">
        <v>1407</v>
      </c>
      <c r="K295" s="3" t="s">
        <v>4</v>
      </c>
      <c r="L295" s="3" t="s">
        <v>164</v>
      </c>
      <c r="M295" s="3" t="s">
        <v>165</v>
      </c>
      <c r="N295" s="3" t="s">
        <v>166</v>
      </c>
      <c r="O295" s="3" t="s">
        <v>167</v>
      </c>
    </row>
    <row r="296" spans="1:15" ht="15.75" hidden="1" customHeight="1" x14ac:dyDescent="0.25">
      <c r="A296" s="1">
        <v>303000296</v>
      </c>
      <c r="B296" s="2" t="s">
        <v>1408</v>
      </c>
      <c r="D296" s="2" t="s">
        <v>432</v>
      </c>
      <c r="F296" s="2" t="s">
        <v>1409</v>
      </c>
      <c r="G296" s="2" t="s">
        <v>1410</v>
      </c>
      <c r="H296" s="2" t="s">
        <v>1411</v>
      </c>
      <c r="I296" s="2" t="s">
        <v>1412</v>
      </c>
      <c r="K296" s="3" t="s">
        <v>4</v>
      </c>
      <c r="L296" s="3" t="s">
        <v>164</v>
      </c>
      <c r="M296" s="3" t="s">
        <v>165</v>
      </c>
      <c r="N296" s="3" t="s">
        <v>166</v>
      </c>
      <c r="O296" s="3" t="s">
        <v>167</v>
      </c>
    </row>
    <row r="297" spans="1:15" ht="15.75" hidden="1" customHeight="1" x14ac:dyDescent="0.25">
      <c r="A297" s="1">
        <v>303000297</v>
      </c>
      <c r="B297" s="2" t="s">
        <v>1413</v>
      </c>
      <c r="D297" s="2" t="s">
        <v>1414</v>
      </c>
      <c r="F297" s="2" t="s">
        <v>1415</v>
      </c>
      <c r="G297" s="2" t="s">
        <v>1416</v>
      </c>
      <c r="H297" s="2" t="s">
        <v>1417</v>
      </c>
      <c r="I297" s="2" t="s">
        <v>1417</v>
      </c>
      <c r="K297" s="3" t="s">
        <v>4</v>
      </c>
      <c r="L297" s="3" t="s">
        <v>164</v>
      </c>
      <c r="M297" s="3" t="s">
        <v>165</v>
      </c>
      <c r="N297" s="3" t="s">
        <v>166</v>
      </c>
      <c r="O297" s="3" t="s">
        <v>167</v>
      </c>
    </row>
    <row r="298" spans="1:15" ht="15.75" hidden="1" customHeight="1" x14ac:dyDescent="0.25">
      <c r="A298" s="1">
        <v>303000298</v>
      </c>
      <c r="B298" s="2" t="s">
        <v>1418</v>
      </c>
      <c r="D298" s="2" t="s">
        <v>1419</v>
      </c>
      <c r="F298" s="2" t="s">
        <v>990</v>
      </c>
      <c r="G298" s="2" t="s">
        <v>991</v>
      </c>
      <c r="H298" s="2" t="s">
        <v>1420</v>
      </c>
      <c r="I298" s="2" t="s">
        <v>1420</v>
      </c>
      <c r="K298" s="3" t="s">
        <v>4</v>
      </c>
      <c r="L298" s="3" t="s">
        <v>164</v>
      </c>
      <c r="M298" s="3" t="s">
        <v>165</v>
      </c>
      <c r="N298" s="3" t="s">
        <v>166</v>
      </c>
      <c r="O298" s="3" t="s">
        <v>167</v>
      </c>
    </row>
    <row r="299" spans="1:15" ht="15.75" hidden="1" customHeight="1" x14ac:dyDescent="0.25">
      <c r="A299" s="1">
        <v>303000299</v>
      </c>
      <c r="B299" s="2" t="s">
        <v>1421</v>
      </c>
      <c r="D299" s="2" t="s">
        <v>169</v>
      </c>
      <c r="F299" s="2" t="s">
        <v>1422</v>
      </c>
      <c r="G299" s="2" t="s">
        <v>1422</v>
      </c>
      <c r="H299" s="2" t="s">
        <v>1423</v>
      </c>
      <c r="I299" s="2" t="s">
        <v>1423</v>
      </c>
      <c r="K299" s="3" t="s">
        <v>4</v>
      </c>
      <c r="L299" s="3" t="s">
        <v>164</v>
      </c>
      <c r="M299" s="3" t="s">
        <v>165</v>
      </c>
      <c r="N299" s="3" t="s">
        <v>166</v>
      </c>
      <c r="O299" s="3" t="s">
        <v>167</v>
      </c>
    </row>
    <row r="300" spans="1:15" ht="15.75" hidden="1" customHeight="1" x14ac:dyDescent="0.25">
      <c r="A300" s="1">
        <v>303000300</v>
      </c>
      <c r="B300" s="2" t="s">
        <v>1424</v>
      </c>
      <c r="D300" s="2" t="s">
        <v>1425</v>
      </c>
      <c r="F300" s="2" t="s">
        <v>1426</v>
      </c>
      <c r="G300" s="2" t="s">
        <v>1427</v>
      </c>
      <c r="H300" s="2" t="s">
        <v>1428</v>
      </c>
      <c r="I300" s="2" t="s">
        <v>1428</v>
      </c>
      <c r="K300" s="3" t="s">
        <v>4</v>
      </c>
      <c r="L300" s="3" t="s">
        <v>164</v>
      </c>
      <c r="M300" s="3" t="s">
        <v>165</v>
      </c>
      <c r="N300" s="3" t="s">
        <v>166</v>
      </c>
      <c r="O300" s="3" t="s">
        <v>167</v>
      </c>
    </row>
    <row r="301" spans="1:15" ht="15.75" hidden="1" customHeight="1" x14ac:dyDescent="0.25">
      <c r="A301" s="1">
        <v>303000301</v>
      </c>
      <c r="B301" s="2" t="s">
        <v>1429</v>
      </c>
      <c r="D301" s="2" t="s">
        <v>169</v>
      </c>
      <c r="F301" s="2" t="s">
        <v>1430</v>
      </c>
      <c r="H301" s="2" t="s">
        <v>1431</v>
      </c>
      <c r="I301" s="2" t="s">
        <v>1432</v>
      </c>
      <c r="K301" s="3" t="s">
        <v>4</v>
      </c>
      <c r="L301" s="3" t="s">
        <v>164</v>
      </c>
      <c r="M301" s="3" t="s">
        <v>165</v>
      </c>
      <c r="N301" s="3" t="s">
        <v>166</v>
      </c>
      <c r="O301" s="3" t="s">
        <v>167</v>
      </c>
    </row>
    <row r="302" spans="1:15" ht="15.75" hidden="1" customHeight="1" x14ac:dyDescent="0.25">
      <c r="A302" s="1">
        <v>303000302</v>
      </c>
      <c r="B302" s="2" t="s">
        <v>1433</v>
      </c>
      <c r="D302" s="2" t="s">
        <v>1434</v>
      </c>
      <c r="F302" s="2" t="s">
        <v>1435</v>
      </c>
      <c r="G302" s="2" t="s">
        <v>1436</v>
      </c>
      <c r="H302" s="2" t="s">
        <v>1437</v>
      </c>
      <c r="I302" s="2" t="s">
        <v>1437</v>
      </c>
      <c r="K302" s="3" t="s">
        <v>4</v>
      </c>
      <c r="L302" s="3" t="s">
        <v>164</v>
      </c>
      <c r="M302" s="3" t="s">
        <v>165</v>
      </c>
      <c r="N302" s="3" t="s">
        <v>166</v>
      </c>
      <c r="O302" s="3" t="s">
        <v>167</v>
      </c>
    </row>
    <row r="303" spans="1:15" ht="15.75" hidden="1" customHeight="1" x14ac:dyDescent="0.25">
      <c r="A303" s="1">
        <v>303000303</v>
      </c>
      <c r="B303" s="2" t="s">
        <v>1438</v>
      </c>
      <c r="D303" s="2" t="s">
        <v>779</v>
      </c>
      <c r="F303" s="2" t="s">
        <v>1439</v>
      </c>
      <c r="G303" s="2" t="s">
        <v>1440</v>
      </c>
      <c r="H303" s="2" t="s">
        <v>1441</v>
      </c>
      <c r="I303" s="2" t="s">
        <v>1442</v>
      </c>
      <c r="K303" s="3" t="s">
        <v>4</v>
      </c>
      <c r="L303" s="3" t="s">
        <v>164</v>
      </c>
      <c r="M303" s="3" t="s">
        <v>165</v>
      </c>
      <c r="N303" s="3" t="s">
        <v>166</v>
      </c>
      <c r="O303" s="3" t="s">
        <v>167</v>
      </c>
    </row>
    <row r="304" spans="1:15" ht="15.75" hidden="1" customHeight="1" x14ac:dyDescent="0.25">
      <c r="A304" s="1">
        <v>303000304</v>
      </c>
      <c r="B304" s="2" t="s">
        <v>1443</v>
      </c>
      <c r="D304" s="2" t="s">
        <v>1236</v>
      </c>
      <c r="H304" s="2" t="s">
        <v>1444</v>
      </c>
      <c r="I304" s="2" t="s">
        <v>1444</v>
      </c>
      <c r="K304" s="3" t="s">
        <v>4</v>
      </c>
      <c r="L304" s="3" t="s">
        <v>164</v>
      </c>
      <c r="M304" s="3" t="s">
        <v>165</v>
      </c>
      <c r="N304" s="3" t="s">
        <v>166</v>
      </c>
      <c r="O304" s="3" t="s">
        <v>167</v>
      </c>
    </row>
    <row r="305" spans="1:15" ht="15.75" hidden="1" customHeight="1" x14ac:dyDescent="0.25">
      <c r="A305" s="1">
        <v>303000305</v>
      </c>
      <c r="B305" s="2" t="s">
        <v>1445</v>
      </c>
      <c r="D305" s="2" t="s">
        <v>1446</v>
      </c>
      <c r="F305" s="2" t="s">
        <v>1447</v>
      </c>
      <c r="G305" s="2" t="s">
        <v>1448</v>
      </c>
      <c r="H305" s="2" t="s">
        <v>1449</v>
      </c>
      <c r="I305" s="2" t="s">
        <v>1449</v>
      </c>
      <c r="K305" s="3" t="s">
        <v>4</v>
      </c>
      <c r="L305" s="3" t="s">
        <v>164</v>
      </c>
      <c r="M305" s="3" t="s">
        <v>165</v>
      </c>
      <c r="N305" s="3" t="s">
        <v>166</v>
      </c>
      <c r="O305" s="3" t="s">
        <v>167</v>
      </c>
    </row>
    <row r="306" spans="1:15" ht="15.75" hidden="1" customHeight="1" x14ac:dyDescent="0.25">
      <c r="A306" s="1">
        <v>303000306</v>
      </c>
      <c r="B306" s="2" t="s">
        <v>1450</v>
      </c>
      <c r="D306" s="2" t="s">
        <v>169</v>
      </c>
      <c r="H306" s="2" t="s">
        <v>1451</v>
      </c>
      <c r="I306" s="2" t="s">
        <v>1451</v>
      </c>
      <c r="K306" s="3" t="s">
        <v>4</v>
      </c>
      <c r="L306" s="3" t="s">
        <v>164</v>
      </c>
      <c r="M306" s="3" t="s">
        <v>165</v>
      </c>
      <c r="N306" s="3" t="s">
        <v>166</v>
      </c>
      <c r="O306" s="3" t="s">
        <v>167</v>
      </c>
    </row>
    <row r="307" spans="1:15" ht="15.75" hidden="1" customHeight="1" x14ac:dyDescent="0.25">
      <c r="A307" s="1">
        <v>303000307</v>
      </c>
      <c r="B307" s="2" t="s">
        <v>1452</v>
      </c>
      <c r="D307" s="2" t="s">
        <v>169</v>
      </c>
      <c r="F307" s="2" t="s">
        <v>1453</v>
      </c>
      <c r="G307" s="2" t="s">
        <v>1454</v>
      </c>
      <c r="H307" s="2" t="s">
        <v>1455</v>
      </c>
      <c r="I307" s="2" t="s">
        <v>1455</v>
      </c>
      <c r="K307" s="3" t="s">
        <v>4</v>
      </c>
      <c r="L307" s="3" t="s">
        <v>164</v>
      </c>
      <c r="M307" s="3" t="s">
        <v>165</v>
      </c>
      <c r="N307" s="3" t="s">
        <v>166</v>
      </c>
      <c r="O307" s="3" t="s">
        <v>167</v>
      </c>
    </row>
    <row r="308" spans="1:15" ht="15.75" hidden="1" customHeight="1" x14ac:dyDescent="0.25">
      <c r="A308" s="1">
        <v>303000308</v>
      </c>
      <c r="B308" s="2" t="s">
        <v>1456</v>
      </c>
      <c r="D308" s="2" t="s">
        <v>1457</v>
      </c>
      <c r="F308" s="2" t="s">
        <v>1458</v>
      </c>
      <c r="H308" s="2" t="s">
        <v>1459</v>
      </c>
      <c r="I308" s="2" t="s">
        <v>1459</v>
      </c>
      <c r="K308" s="3" t="s">
        <v>4</v>
      </c>
      <c r="L308" s="3" t="s">
        <v>164</v>
      </c>
      <c r="M308" s="3" t="s">
        <v>165</v>
      </c>
      <c r="N308" s="3" t="s">
        <v>166</v>
      </c>
      <c r="O308" s="3" t="s">
        <v>167</v>
      </c>
    </row>
    <row r="309" spans="1:15" ht="15.75" hidden="1" customHeight="1" x14ac:dyDescent="0.25">
      <c r="A309" s="1">
        <v>303000309</v>
      </c>
      <c r="B309" s="2" t="s">
        <v>1460</v>
      </c>
      <c r="D309" s="2" t="s">
        <v>805</v>
      </c>
      <c r="H309" s="2" t="s">
        <v>1461</v>
      </c>
      <c r="I309" s="2" t="s">
        <v>1461</v>
      </c>
      <c r="K309" s="3" t="s">
        <v>4</v>
      </c>
      <c r="L309" s="3" t="s">
        <v>164</v>
      </c>
      <c r="M309" s="3" t="s">
        <v>165</v>
      </c>
      <c r="N309" s="3" t="s">
        <v>166</v>
      </c>
      <c r="O309" s="3" t="s">
        <v>167</v>
      </c>
    </row>
    <row r="310" spans="1:15" ht="15.75" hidden="1" customHeight="1" x14ac:dyDescent="0.25">
      <c r="A310" s="1">
        <v>303000310</v>
      </c>
      <c r="B310" s="2" t="s">
        <v>1462</v>
      </c>
      <c r="D310" s="2" t="s">
        <v>1463</v>
      </c>
      <c r="F310" s="2" t="s">
        <v>1464</v>
      </c>
      <c r="H310" s="2" t="s">
        <v>1465</v>
      </c>
      <c r="I310" s="2" t="s">
        <v>1465</v>
      </c>
      <c r="K310" s="3" t="s">
        <v>4</v>
      </c>
      <c r="L310" s="3" t="s">
        <v>164</v>
      </c>
      <c r="M310" s="3" t="s">
        <v>165</v>
      </c>
      <c r="N310" s="3" t="s">
        <v>166</v>
      </c>
      <c r="O310" s="3" t="s">
        <v>167</v>
      </c>
    </row>
    <row r="311" spans="1:15" ht="15.75" hidden="1" customHeight="1" x14ac:dyDescent="0.25">
      <c r="A311" s="1">
        <v>303000311</v>
      </c>
      <c r="B311" s="2" t="s">
        <v>1466</v>
      </c>
      <c r="D311" s="2" t="s">
        <v>661</v>
      </c>
      <c r="H311" s="2" t="s">
        <v>1467</v>
      </c>
      <c r="I311" s="2" t="s">
        <v>1467</v>
      </c>
      <c r="K311" s="3" t="s">
        <v>4</v>
      </c>
      <c r="L311" s="3" t="s">
        <v>164</v>
      </c>
      <c r="M311" s="3" t="s">
        <v>165</v>
      </c>
      <c r="N311" s="3" t="s">
        <v>166</v>
      </c>
      <c r="O311" s="3" t="s">
        <v>167</v>
      </c>
    </row>
    <row r="312" spans="1:15" ht="15.75" hidden="1" customHeight="1" x14ac:dyDescent="0.25">
      <c r="A312" s="1">
        <v>303000312</v>
      </c>
      <c r="B312" s="2" t="s">
        <v>1468</v>
      </c>
      <c r="D312" s="2" t="s">
        <v>1222</v>
      </c>
      <c r="E312" s="2" t="s">
        <v>1469</v>
      </c>
      <c r="F312" s="2" t="s">
        <v>1470</v>
      </c>
      <c r="G312" s="2" t="s">
        <v>1471</v>
      </c>
      <c r="H312" s="2" t="s">
        <v>1472</v>
      </c>
      <c r="I312" s="2" t="s">
        <v>1472</v>
      </c>
      <c r="K312" s="3" t="s">
        <v>4</v>
      </c>
      <c r="L312" s="3" t="s">
        <v>164</v>
      </c>
      <c r="M312" s="3" t="s">
        <v>165</v>
      </c>
      <c r="N312" s="3" t="s">
        <v>166</v>
      </c>
      <c r="O312" s="3" t="s">
        <v>167</v>
      </c>
    </row>
    <row r="313" spans="1:15" ht="15.75" hidden="1" customHeight="1" x14ac:dyDescent="0.25">
      <c r="A313" s="1">
        <v>303000313</v>
      </c>
      <c r="B313" s="2" t="s">
        <v>1473</v>
      </c>
      <c r="D313" s="2" t="s">
        <v>169</v>
      </c>
      <c r="F313" s="2" t="s">
        <v>1474</v>
      </c>
      <c r="H313" s="2" t="s">
        <v>1475</v>
      </c>
      <c r="I313" s="2" t="s">
        <v>1475</v>
      </c>
      <c r="K313" s="3" t="s">
        <v>4</v>
      </c>
      <c r="L313" s="3" t="s">
        <v>164</v>
      </c>
      <c r="M313" s="3" t="s">
        <v>165</v>
      </c>
      <c r="N313" s="3" t="s">
        <v>166</v>
      </c>
      <c r="O313" s="3" t="s">
        <v>167</v>
      </c>
    </row>
    <row r="314" spans="1:15" ht="15.75" hidden="1" customHeight="1" x14ac:dyDescent="0.25">
      <c r="A314" s="1">
        <v>303000314</v>
      </c>
      <c r="B314" s="2" t="s">
        <v>1476</v>
      </c>
      <c r="D314" s="2" t="s">
        <v>1477</v>
      </c>
      <c r="H314" s="2" t="s">
        <v>1478</v>
      </c>
      <c r="I314" s="2" t="s">
        <v>1478</v>
      </c>
      <c r="K314" s="3" t="s">
        <v>4</v>
      </c>
      <c r="L314" s="3" t="s">
        <v>164</v>
      </c>
      <c r="M314" s="3" t="s">
        <v>165</v>
      </c>
      <c r="N314" s="3" t="s">
        <v>166</v>
      </c>
      <c r="O314" s="3" t="s">
        <v>167</v>
      </c>
    </row>
    <row r="315" spans="1:15" ht="15.75" hidden="1" customHeight="1" x14ac:dyDescent="0.25">
      <c r="A315" s="1">
        <v>303000315</v>
      </c>
      <c r="B315" s="2" t="s">
        <v>1479</v>
      </c>
      <c r="D315" s="2" t="s">
        <v>169</v>
      </c>
      <c r="E315" s="2" t="s">
        <v>1480</v>
      </c>
      <c r="F315" s="2" t="s">
        <v>1481</v>
      </c>
      <c r="H315" s="2" t="s">
        <v>1482</v>
      </c>
      <c r="I315" s="2" t="s">
        <v>1483</v>
      </c>
      <c r="K315" s="3" t="s">
        <v>4</v>
      </c>
      <c r="L315" s="3" t="s">
        <v>164</v>
      </c>
      <c r="M315" s="3" t="s">
        <v>165</v>
      </c>
      <c r="N315" s="3" t="s">
        <v>166</v>
      </c>
      <c r="O315" s="3" t="s">
        <v>167</v>
      </c>
    </row>
    <row r="316" spans="1:15" ht="15.75" hidden="1" customHeight="1" x14ac:dyDescent="0.25">
      <c r="A316" s="1">
        <v>303000316</v>
      </c>
      <c r="B316" s="2" t="s">
        <v>1484</v>
      </c>
      <c r="D316" s="2" t="s">
        <v>1485</v>
      </c>
      <c r="F316" s="2" t="s">
        <v>1486</v>
      </c>
      <c r="H316" s="2" t="s">
        <v>1487</v>
      </c>
      <c r="I316" s="2" t="s">
        <v>1487</v>
      </c>
      <c r="K316" s="3" t="s">
        <v>4</v>
      </c>
      <c r="L316" s="3" t="s">
        <v>164</v>
      </c>
      <c r="M316" s="3" t="s">
        <v>165</v>
      </c>
      <c r="N316" s="3" t="s">
        <v>166</v>
      </c>
      <c r="O316" s="3" t="s">
        <v>167</v>
      </c>
    </row>
    <row r="317" spans="1:15" ht="15.75" hidden="1" customHeight="1" x14ac:dyDescent="0.25">
      <c r="A317" s="1">
        <v>303000317</v>
      </c>
      <c r="B317" s="2" t="s">
        <v>1488</v>
      </c>
      <c r="D317" s="2" t="s">
        <v>228</v>
      </c>
      <c r="F317" s="2" t="s">
        <v>1489</v>
      </c>
      <c r="G317" s="2" t="s">
        <v>1490</v>
      </c>
      <c r="H317" s="2" t="s">
        <v>1491</v>
      </c>
      <c r="I317" s="2" t="s">
        <v>1491</v>
      </c>
      <c r="K317" s="3" t="s">
        <v>4</v>
      </c>
      <c r="L317" s="3" t="s">
        <v>164</v>
      </c>
      <c r="M317" s="3" t="s">
        <v>165</v>
      </c>
      <c r="N317" s="3" t="s">
        <v>166</v>
      </c>
      <c r="O317" s="3" t="s">
        <v>167</v>
      </c>
    </row>
    <row r="318" spans="1:15" ht="15.75" hidden="1" customHeight="1" x14ac:dyDescent="0.25">
      <c r="A318" s="1">
        <v>303000318</v>
      </c>
      <c r="B318" s="2" t="s">
        <v>1492</v>
      </c>
      <c r="D318" s="2" t="s">
        <v>1493</v>
      </c>
      <c r="F318" s="2" t="s">
        <v>1494</v>
      </c>
      <c r="G318" s="2" t="s">
        <v>1495</v>
      </c>
      <c r="H318" s="2" t="s">
        <v>1496</v>
      </c>
      <c r="I318" s="2" t="s">
        <v>1496</v>
      </c>
      <c r="K318" s="3" t="s">
        <v>4</v>
      </c>
      <c r="L318" s="3" t="s">
        <v>164</v>
      </c>
      <c r="M318" s="3" t="s">
        <v>165</v>
      </c>
      <c r="N318" s="3" t="s">
        <v>166</v>
      </c>
      <c r="O318" s="3" t="s">
        <v>167</v>
      </c>
    </row>
    <row r="319" spans="1:15" ht="15.75" hidden="1" customHeight="1" x14ac:dyDescent="0.25">
      <c r="A319" s="1">
        <v>303000319</v>
      </c>
      <c r="B319" s="2" t="s">
        <v>1497</v>
      </c>
      <c r="D319" s="2" t="s">
        <v>304</v>
      </c>
      <c r="F319" s="2" t="s">
        <v>1388</v>
      </c>
      <c r="G319" s="2" t="s">
        <v>1389</v>
      </c>
      <c r="H319" s="2" t="s">
        <v>1498</v>
      </c>
      <c r="I319" s="2" t="s">
        <v>1498</v>
      </c>
      <c r="K319" s="3" t="s">
        <v>4</v>
      </c>
      <c r="L319" s="3" t="s">
        <v>164</v>
      </c>
      <c r="M319" s="3" t="s">
        <v>165</v>
      </c>
      <c r="N319" s="3" t="s">
        <v>166</v>
      </c>
      <c r="O319" s="3" t="s">
        <v>167</v>
      </c>
    </row>
    <row r="320" spans="1:15" ht="15.75" hidden="1" customHeight="1" x14ac:dyDescent="0.25">
      <c r="A320" s="1">
        <v>303000320</v>
      </c>
      <c r="B320" s="2" t="s">
        <v>1499</v>
      </c>
      <c r="D320" s="2" t="s">
        <v>1500</v>
      </c>
      <c r="F320" s="2" t="s">
        <v>1501</v>
      </c>
      <c r="G320" s="2" t="s">
        <v>1502</v>
      </c>
      <c r="H320" s="2" t="s">
        <v>1503</v>
      </c>
      <c r="I320" s="2" t="s">
        <v>1503</v>
      </c>
      <c r="K320" s="3" t="s">
        <v>4</v>
      </c>
      <c r="L320" s="3" t="s">
        <v>164</v>
      </c>
      <c r="M320" s="3" t="s">
        <v>165</v>
      </c>
      <c r="N320" s="3" t="s">
        <v>166</v>
      </c>
      <c r="O320" s="3" t="s">
        <v>167</v>
      </c>
    </row>
    <row r="321" spans="1:15" ht="15.75" hidden="1" customHeight="1" x14ac:dyDescent="0.25">
      <c r="A321" s="1">
        <v>303000321</v>
      </c>
      <c r="B321" s="2" t="s">
        <v>1504</v>
      </c>
      <c r="D321" s="2" t="s">
        <v>1119</v>
      </c>
      <c r="F321" s="2" t="s">
        <v>1505</v>
      </c>
      <c r="G321" s="2" t="s">
        <v>1505</v>
      </c>
      <c r="H321" s="2" t="s">
        <v>1506</v>
      </c>
      <c r="I321" s="2" t="s">
        <v>1507</v>
      </c>
      <c r="K321" s="3" t="s">
        <v>4</v>
      </c>
      <c r="L321" s="3" t="s">
        <v>164</v>
      </c>
      <c r="M321" s="3" t="s">
        <v>165</v>
      </c>
      <c r="N321" s="3" t="s">
        <v>166</v>
      </c>
      <c r="O321" s="3" t="s">
        <v>167</v>
      </c>
    </row>
    <row r="322" spans="1:15" ht="15.75" hidden="1" customHeight="1" x14ac:dyDescent="0.25">
      <c r="A322" s="1">
        <v>303000322</v>
      </c>
      <c r="B322" s="2" t="s">
        <v>1508</v>
      </c>
      <c r="D322" s="2" t="s">
        <v>169</v>
      </c>
      <c r="F322" s="2" t="s">
        <v>1509</v>
      </c>
      <c r="H322" s="2" t="s">
        <v>1510</v>
      </c>
      <c r="I322" s="2" t="s">
        <v>1510</v>
      </c>
      <c r="K322" s="3" t="s">
        <v>4</v>
      </c>
      <c r="L322" s="3" t="s">
        <v>164</v>
      </c>
      <c r="M322" s="3" t="s">
        <v>165</v>
      </c>
      <c r="N322" s="3" t="s">
        <v>166</v>
      </c>
      <c r="O322" s="3" t="s">
        <v>167</v>
      </c>
    </row>
    <row r="323" spans="1:15" ht="15.75" hidden="1" customHeight="1" x14ac:dyDescent="0.25">
      <c r="A323" s="1">
        <v>303000323</v>
      </c>
      <c r="B323" s="2" t="s">
        <v>1511</v>
      </c>
      <c r="D323" s="2" t="s">
        <v>169</v>
      </c>
      <c r="F323" s="2" t="s">
        <v>1512</v>
      </c>
      <c r="G323" s="2" t="s">
        <v>1513</v>
      </c>
      <c r="H323" s="2" t="s">
        <v>1514</v>
      </c>
      <c r="I323" s="2" t="s">
        <v>1515</v>
      </c>
      <c r="K323" s="3" t="s">
        <v>4</v>
      </c>
      <c r="L323" s="3" t="s">
        <v>164</v>
      </c>
      <c r="M323" s="3" t="s">
        <v>165</v>
      </c>
      <c r="N323" s="3" t="s">
        <v>166</v>
      </c>
      <c r="O323" s="3" t="s">
        <v>167</v>
      </c>
    </row>
    <row r="324" spans="1:15" ht="15.75" hidden="1" customHeight="1" x14ac:dyDescent="0.25">
      <c r="A324" s="1">
        <v>303000324</v>
      </c>
      <c r="B324" s="2" t="s">
        <v>1516</v>
      </c>
      <c r="D324" s="2" t="s">
        <v>194</v>
      </c>
      <c r="F324" s="2" t="s">
        <v>1517</v>
      </c>
      <c r="G324" s="2" t="s">
        <v>1518</v>
      </c>
      <c r="H324" s="2" t="s">
        <v>1519</v>
      </c>
      <c r="I324" s="2" t="s">
        <v>1520</v>
      </c>
      <c r="K324" s="3" t="s">
        <v>4</v>
      </c>
      <c r="L324" s="3" t="s">
        <v>164</v>
      </c>
      <c r="M324" s="3" t="s">
        <v>165</v>
      </c>
      <c r="N324" s="3" t="s">
        <v>166</v>
      </c>
      <c r="O324" s="3" t="s">
        <v>167</v>
      </c>
    </row>
    <row r="325" spans="1:15" ht="15.75" hidden="1" customHeight="1" x14ac:dyDescent="0.25">
      <c r="A325" s="1">
        <v>303000325</v>
      </c>
      <c r="B325" s="2" t="s">
        <v>1521</v>
      </c>
      <c r="D325" s="2" t="s">
        <v>169</v>
      </c>
      <c r="F325" s="2" t="s">
        <v>1522</v>
      </c>
      <c r="G325" s="2" t="s">
        <v>1523</v>
      </c>
      <c r="H325" s="2" t="s">
        <v>1524</v>
      </c>
      <c r="I325" s="2" t="s">
        <v>1524</v>
      </c>
      <c r="K325" s="3" t="s">
        <v>4</v>
      </c>
      <c r="L325" s="3" t="s">
        <v>164</v>
      </c>
      <c r="M325" s="3" t="s">
        <v>165</v>
      </c>
      <c r="N325" s="3" t="s">
        <v>166</v>
      </c>
      <c r="O325" s="3" t="s">
        <v>167</v>
      </c>
    </row>
    <row r="326" spans="1:15" ht="15.75" hidden="1" customHeight="1" x14ac:dyDescent="0.25">
      <c r="A326" s="1">
        <v>303000326</v>
      </c>
      <c r="B326" s="2" t="s">
        <v>1525</v>
      </c>
      <c r="D326" s="2" t="s">
        <v>1526</v>
      </c>
      <c r="F326" s="2" t="s">
        <v>1527</v>
      </c>
      <c r="G326" s="2" t="s">
        <v>1528</v>
      </c>
      <c r="H326" s="2" t="s">
        <v>1529</v>
      </c>
      <c r="I326" s="2" t="s">
        <v>1529</v>
      </c>
      <c r="K326" s="3" t="s">
        <v>4</v>
      </c>
      <c r="L326" s="3" t="s">
        <v>164</v>
      </c>
      <c r="M326" s="3" t="s">
        <v>165</v>
      </c>
      <c r="N326" s="3" t="s">
        <v>166</v>
      </c>
      <c r="O326" s="3" t="s">
        <v>167</v>
      </c>
    </row>
    <row r="327" spans="1:15" ht="15.75" hidden="1" customHeight="1" x14ac:dyDescent="0.25">
      <c r="A327" s="1">
        <v>303000327</v>
      </c>
      <c r="B327" s="2" t="s">
        <v>1530</v>
      </c>
      <c r="D327" s="2" t="s">
        <v>169</v>
      </c>
      <c r="H327" s="2" t="s">
        <v>1531</v>
      </c>
      <c r="I327" s="2" t="s">
        <v>1531</v>
      </c>
      <c r="K327" s="3" t="s">
        <v>4</v>
      </c>
      <c r="L327" s="3" t="s">
        <v>164</v>
      </c>
      <c r="M327" s="3" t="s">
        <v>165</v>
      </c>
      <c r="N327" s="3" t="s">
        <v>166</v>
      </c>
      <c r="O327" s="3" t="s">
        <v>167</v>
      </c>
    </row>
    <row r="328" spans="1:15" ht="15.75" hidden="1" customHeight="1" x14ac:dyDescent="0.25">
      <c r="A328" s="1">
        <v>303000328</v>
      </c>
      <c r="B328" s="2" t="s">
        <v>1532</v>
      </c>
      <c r="D328" s="2" t="s">
        <v>169</v>
      </c>
      <c r="F328" s="2" t="s">
        <v>1533</v>
      </c>
      <c r="G328" s="2" t="s">
        <v>1533</v>
      </c>
      <c r="H328" s="2" t="s">
        <v>1534</v>
      </c>
      <c r="I328" s="2" t="s">
        <v>1534</v>
      </c>
      <c r="K328" s="3" t="s">
        <v>4</v>
      </c>
      <c r="L328" s="3" t="s">
        <v>164</v>
      </c>
      <c r="M328" s="3" t="s">
        <v>165</v>
      </c>
      <c r="N328" s="3" t="s">
        <v>166</v>
      </c>
      <c r="O328" s="3" t="s">
        <v>167</v>
      </c>
    </row>
    <row r="329" spans="1:15" ht="15.75" hidden="1" customHeight="1" x14ac:dyDescent="0.25">
      <c r="A329" s="1">
        <v>303000329</v>
      </c>
      <c r="B329" s="2" t="s">
        <v>1535</v>
      </c>
      <c r="D329" s="2" t="s">
        <v>169</v>
      </c>
      <c r="F329" s="2" t="s">
        <v>1536</v>
      </c>
      <c r="G329" s="2" t="s">
        <v>1536</v>
      </c>
      <c r="H329" s="2" t="s">
        <v>1537</v>
      </c>
      <c r="I329" s="2" t="s">
        <v>1537</v>
      </c>
      <c r="K329" s="3" t="s">
        <v>4</v>
      </c>
      <c r="L329" s="3" t="s">
        <v>164</v>
      </c>
      <c r="M329" s="3" t="s">
        <v>165</v>
      </c>
      <c r="N329" s="3" t="s">
        <v>166</v>
      </c>
      <c r="O329" s="3" t="s">
        <v>167</v>
      </c>
    </row>
    <row r="330" spans="1:15" ht="15.75" hidden="1" customHeight="1" x14ac:dyDescent="0.25">
      <c r="A330" s="1">
        <v>303000330</v>
      </c>
      <c r="B330" s="2" t="s">
        <v>1538</v>
      </c>
      <c r="D330" s="2" t="s">
        <v>1539</v>
      </c>
      <c r="F330" s="2" t="s">
        <v>1540</v>
      </c>
      <c r="G330" s="2" t="s">
        <v>1541</v>
      </c>
      <c r="H330" s="2" t="s">
        <v>1542</v>
      </c>
      <c r="I330" s="2" t="s">
        <v>1542</v>
      </c>
      <c r="K330" s="3" t="s">
        <v>4</v>
      </c>
      <c r="L330" s="3" t="s">
        <v>164</v>
      </c>
      <c r="M330" s="3" t="s">
        <v>165</v>
      </c>
      <c r="N330" s="3" t="s">
        <v>166</v>
      </c>
      <c r="O330" s="3" t="s">
        <v>167</v>
      </c>
    </row>
    <row r="331" spans="1:15" ht="15.75" hidden="1" customHeight="1" x14ac:dyDescent="0.25">
      <c r="A331" s="1">
        <v>303000331</v>
      </c>
      <c r="B331" s="2" t="s">
        <v>47</v>
      </c>
      <c r="D331" s="2" t="s">
        <v>1539</v>
      </c>
      <c r="F331" s="2" t="s">
        <v>1543</v>
      </c>
      <c r="G331" s="2" t="s">
        <v>1541</v>
      </c>
      <c r="H331" s="2" t="s">
        <v>1544</v>
      </c>
      <c r="I331" s="2" t="s">
        <v>1544</v>
      </c>
      <c r="K331" s="3" t="s">
        <v>4</v>
      </c>
      <c r="L331" s="3" t="s">
        <v>164</v>
      </c>
      <c r="M331" s="3" t="s">
        <v>165</v>
      </c>
      <c r="N331" s="3" t="s">
        <v>166</v>
      </c>
      <c r="O331" s="3" t="s">
        <v>167</v>
      </c>
    </row>
    <row r="332" spans="1:15" ht="15.75" hidden="1" customHeight="1" x14ac:dyDescent="0.25">
      <c r="A332" s="1">
        <v>303000332</v>
      </c>
      <c r="B332" s="2" t="s">
        <v>1545</v>
      </c>
      <c r="D332" s="2" t="s">
        <v>169</v>
      </c>
      <c r="E332" s="2" t="s">
        <v>1546</v>
      </c>
      <c r="F332" s="2" t="s">
        <v>1547</v>
      </c>
      <c r="G332" s="2" t="s">
        <v>1548</v>
      </c>
      <c r="H332" s="2" t="s">
        <v>1549</v>
      </c>
      <c r="I332" s="2" t="s">
        <v>1549</v>
      </c>
      <c r="K332" s="3" t="s">
        <v>4</v>
      </c>
      <c r="L332" s="3" t="s">
        <v>164</v>
      </c>
      <c r="M332" s="3" t="s">
        <v>165</v>
      </c>
      <c r="N332" s="3" t="s">
        <v>166</v>
      </c>
      <c r="O332" s="3" t="s">
        <v>167</v>
      </c>
    </row>
    <row r="333" spans="1:15" ht="15.75" hidden="1" customHeight="1" x14ac:dyDescent="0.25">
      <c r="A333" s="1">
        <v>303000333</v>
      </c>
      <c r="B333" s="2" t="s">
        <v>1550</v>
      </c>
      <c r="D333" s="2" t="s">
        <v>1551</v>
      </c>
      <c r="E333" s="2" t="s">
        <v>1552</v>
      </c>
      <c r="G333" s="2" t="s">
        <v>1553</v>
      </c>
      <c r="H333" s="2" t="s">
        <v>1554</v>
      </c>
      <c r="I333" s="2" t="s">
        <v>1554</v>
      </c>
      <c r="K333" s="3" t="s">
        <v>4</v>
      </c>
      <c r="L333" s="3" t="s">
        <v>164</v>
      </c>
      <c r="M333" s="3" t="s">
        <v>165</v>
      </c>
      <c r="N333" s="3" t="s">
        <v>166</v>
      </c>
      <c r="O333" s="3" t="s">
        <v>167</v>
      </c>
    </row>
    <row r="334" spans="1:15" ht="15.75" hidden="1" customHeight="1" x14ac:dyDescent="0.25">
      <c r="A334" s="1">
        <v>303000334</v>
      </c>
      <c r="B334" s="2" t="s">
        <v>1555</v>
      </c>
      <c r="D334" s="2" t="s">
        <v>1556</v>
      </c>
      <c r="F334" s="2" t="s">
        <v>1557</v>
      </c>
      <c r="G334" s="2" t="s">
        <v>1558</v>
      </c>
      <c r="H334" s="2" t="s">
        <v>1559</v>
      </c>
      <c r="I334" s="2" t="s">
        <v>1559</v>
      </c>
      <c r="K334" s="3" t="s">
        <v>4</v>
      </c>
      <c r="L334" s="3" t="s">
        <v>164</v>
      </c>
      <c r="M334" s="3" t="s">
        <v>165</v>
      </c>
      <c r="N334" s="3" t="s">
        <v>166</v>
      </c>
      <c r="O334" s="3" t="s">
        <v>167</v>
      </c>
    </row>
    <row r="335" spans="1:15" ht="15.75" hidden="1" customHeight="1" x14ac:dyDescent="0.25">
      <c r="A335" s="1">
        <v>303000335</v>
      </c>
      <c r="B335" s="2" t="s">
        <v>96</v>
      </c>
      <c r="D335" s="2" t="s">
        <v>169</v>
      </c>
      <c r="F335" s="2" t="s">
        <v>1560</v>
      </c>
      <c r="G335" s="2" t="s">
        <v>1561</v>
      </c>
      <c r="H335" s="2" t="s">
        <v>1562</v>
      </c>
      <c r="I335" s="2" t="s">
        <v>1563</v>
      </c>
      <c r="K335" s="3" t="s">
        <v>4</v>
      </c>
      <c r="L335" s="3" t="s">
        <v>164</v>
      </c>
      <c r="M335" s="3" t="s">
        <v>165</v>
      </c>
      <c r="N335" s="3" t="s">
        <v>166</v>
      </c>
      <c r="O335" s="3" t="s">
        <v>167</v>
      </c>
    </row>
    <row r="336" spans="1:15" ht="15.75" hidden="1" customHeight="1" x14ac:dyDescent="0.25">
      <c r="A336" s="1">
        <v>303000336</v>
      </c>
      <c r="B336" s="2" t="s">
        <v>1564</v>
      </c>
      <c r="D336" s="2" t="s">
        <v>169</v>
      </c>
      <c r="F336" s="2" t="s">
        <v>1565</v>
      </c>
      <c r="G336" s="2" t="s">
        <v>1566</v>
      </c>
      <c r="H336" s="2" t="s">
        <v>1567</v>
      </c>
      <c r="I336" s="2" t="s">
        <v>1567</v>
      </c>
      <c r="K336" s="3" t="s">
        <v>4</v>
      </c>
      <c r="L336" s="3" t="s">
        <v>164</v>
      </c>
      <c r="M336" s="3" t="s">
        <v>165</v>
      </c>
      <c r="N336" s="3" t="s">
        <v>166</v>
      </c>
      <c r="O336" s="3" t="s">
        <v>167</v>
      </c>
    </row>
    <row r="337" spans="1:17" ht="15.75" hidden="1" customHeight="1" x14ac:dyDescent="0.25">
      <c r="A337" s="1">
        <v>303000337</v>
      </c>
      <c r="B337" s="2" t="s">
        <v>1568</v>
      </c>
      <c r="D337" s="2" t="s">
        <v>169</v>
      </c>
      <c r="F337" s="2" t="s">
        <v>1569</v>
      </c>
      <c r="G337" s="2" t="s">
        <v>1570</v>
      </c>
      <c r="H337" s="2" t="s">
        <v>1571</v>
      </c>
      <c r="I337" s="2" t="s">
        <v>1571</v>
      </c>
      <c r="K337" s="3" t="s">
        <v>4</v>
      </c>
      <c r="L337" s="3" t="s">
        <v>164</v>
      </c>
      <c r="M337" s="3" t="s">
        <v>165</v>
      </c>
      <c r="N337" s="3" t="s">
        <v>166</v>
      </c>
      <c r="O337" s="3" t="s">
        <v>167</v>
      </c>
    </row>
    <row r="338" spans="1:17" ht="15.75" hidden="1" customHeight="1" x14ac:dyDescent="0.25">
      <c r="A338" s="1">
        <v>303000338</v>
      </c>
      <c r="B338" s="2" t="s">
        <v>1572</v>
      </c>
      <c r="D338" s="2" t="s">
        <v>194</v>
      </c>
      <c r="H338" s="2" t="s">
        <v>1573</v>
      </c>
      <c r="I338" s="2" t="s">
        <v>1573</v>
      </c>
      <c r="K338" s="3" t="s">
        <v>4</v>
      </c>
      <c r="L338" s="3" t="s">
        <v>164</v>
      </c>
      <c r="M338" s="3" t="s">
        <v>165</v>
      </c>
      <c r="N338" s="3" t="s">
        <v>166</v>
      </c>
      <c r="O338" s="3" t="s">
        <v>167</v>
      </c>
    </row>
    <row r="339" spans="1:17" ht="15.75" hidden="1" customHeight="1" x14ac:dyDescent="0.25">
      <c r="A339" s="1">
        <v>303000339</v>
      </c>
      <c r="B339" s="2" t="s">
        <v>1574</v>
      </c>
      <c r="D339" s="2" t="s">
        <v>169</v>
      </c>
      <c r="F339" s="2" t="s">
        <v>1575</v>
      </c>
      <c r="G339" s="2" t="s">
        <v>1576</v>
      </c>
      <c r="H339" s="2" t="s">
        <v>1577</v>
      </c>
      <c r="I339" s="2" t="s">
        <v>1577</v>
      </c>
      <c r="K339" s="3" t="s">
        <v>4</v>
      </c>
      <c r="L339" s="3" t="s">
        <v>164</v>
      </c>
      <c r="M339" s="3" t="s">
        <v>165</v>
      </c>
      <c r="N339" s="3" t="s">
        <v>166</v>
      </c>
      <c r="O339" s="3" t="s">
        <v>167</v>
      </c>
    </row>
    <row r="340" spans="1:17" ht="15.75" hidden="1" customHeight="1" x14ac:dyDescent="0.25">
      <c r="A340" s="1">
        <v>303000340</v>
      </c>
      <c r="B340" s="2" t="s">
        <v>1578</v>
      </c>
      <c r="D340" s="2" t="s">
        <v>1579</v>
      </c>
      <c r="F340" s="2" t="s">
        <v>1580</v>
      </c>
      <c r="G340" s="2" t="s">
        <v>1581</v>
      </c>
      <c r="H340" s="2" t="s">
        <v>1582</v>
      </c>
      <c r="I340" s="2" t="s">
        <v>1582</v>
      </c>
      <c r="K340" s="3" t="s">
        <v>4</v>
      </c>
      <c r="L340" s="3" t="s">
        <v>164</v>
      </c>
      <c r="M340" s="3" t="s">
        <v>165</v>
      </c>
      <c r="N340" s="3" t="s">
        <v>166</v>
      </c>
      <c r="O340" s="3" t="s">
        <v>167</v>
      </c>
    </row>
    <row r="341" spans="1:17" ht="15.75" hidden="1" customHeight="1" x14ac:dyDescent="0.25">
      <c r="A341" s="1">
        <v>303000341</v>
      </c>
      <c r="B341" s="2" t="s">
        <v>1583</v>
      </c>
      <c r="D341" s="2" t="s">
        <v>1584</v>
      </c>
      <c r="F341" s="2" t="s">
        <v>1585</v>
      </c>
      <c r="G341" s="2" t="s">
        <v>1586</v>
      </c>
      <c r="H341" s="2" t="s">
        <v>1587</v>
      </c>
      <c r="I341" s="2" t="s">
        <v>1587</v>
      </c>
      <c r="K341" s="3" t="s">
        <v>4</v>
      </c>
      <c r="L341" s="3" t="s">
        <v>164</v>
      </c>
      <c r="M341" s="3" t="s">
        <v>165</v>
      </c>
      <c r="N341" s="3" t="s">
        <v>166</v>
      </c>
      <c r="O341" s="3" t="s">
        <v>167</v>
      </c>
    </row>
    <row r="342" spans="1:17" ht="15.75" hidden="1" customHeight="1" x14ac:dyDescent="0.25">
      <c r="A342" s="1">
        <v>303000342</v>
      </c>
      <c r="B342" s="2" t="s">
        <v>1588</v>
      </c>
      <c r="D342" s="2" t="s">
        <v>1589</v>
      </c>
      <c r="F342" s="2" t="s">
        <v>1590</v>
      </c>
      <c r="G342" s="2" t="s">
        <v>1591</v>
      </c>
      <c r="H342" s="2" t="s">
        <v>1592</v>
      </c>
      <c r="I342" s="2" t="s">
        <v>1593</v>
      </c>
      <c r="K342" s="3" t="s">
        <v>4</v>
      </c>
      <c r="L342" s="3" t="s">
        <v>164</v>
      </c>
      <c r="M342" s="3" t="s">
        <v>165</v>
      </c>
      <c r="N342" s="3" t="s">
        <v>166</v>
      </c>
      <c r="O342" s="3" t="s">
        <v>167</v>
      </c>
    </row>
    <row r="343" spans="1:17" ht="15.75" hidden="1" customHeight="1" x14ac:dyDescent="0.25">
      <c r="A343" s="1">
        <v>303000343</v>
      </c>
      <c r="B343" s="2" t="s">
        <v>1594</v>
      </c>
      <c r="D343" s="2" t="s">
        <v>1551</v>
      </c>
      <c r="F343" s="2" t="s">
        <v>1595</v>
      </c>
      <c r="G343" s="2" t="s">
        <v>1596</v>
      </c>
      <c r="H343" s="2" t="s">
        <v>1597</v>
      </c>
      <c r="I343" s="2" t="s">
        <v>1597</v>
      </c>
      <c r="K343" s="3" t="s">
        <v>4</v>
      </c>
      <c r="L343" s="3" t="s">
        <v>164</v>
      </c>
      <c r="M343" s="3" t="s">
        <v>165</v>
      </c>
      <c r="N343" s="3" t="s">
        <v>166</v>
      </c>
      <c r="O343" s="3" t="s">
        <v>167</v>
      </c>
    </row>
    <row r="344" spans="1:17" ht="15.75" hidden="1" customHeight="1" x14ac:dyDescent="0.25">
      <c r="A344" s="1">
        <v>303000344</v>
      </c>
      <c r="B344" s="2" t="s">
        <v>1598</v>
      </c>
      <c r="D344" s="2" t="s">
        <v>169</v>
      </c>
      <c r="F344" s="2" t="s">
        <v>1599</v>
      </c>
      <c r="G344" s="2" t="s">
        <v>1599</v>
      </c>
      <c r="H344" s="2" t="s">
        <v>1600</v>
      </c>
      <c r="I344" s="2" t="s">
        <v>1601</v>
      </c>
      <c r="K344" s="3" t="s">
        <v>4</v>
      </c>
      <c r="L344" s="3" t="s">
        <v>164</v>
      </c>
      <c r="M344" s="3" t="s">
        <v>165</v>
      </c>
      <c r="N344" s="3" t="s">
        <v>166</v>
      </c>
      <c r="O344" s="3" t="s">
        <v>258</v>
      </c>
      <c r="P344" s="2" t="s">
        <v>1602</v>
      </c>
      <c r="Q344" s="2" t="s">
        <v>1603</v>
      </c>
    </row>
    <row r="345" spans="1:17" ht="15.75" hidden="1" customHeight="1" x14ac:dyDescent="0.25">
      <c r="A345" s="1">
        <v>303000345</v>
      </c>
      <c r="B345" s="2" t="s">
        <v>1604</v>
      </c>
      <c r="D345" s="2" t="s">
        <v>1605</v>
      </c>
      <c r="F345" s="2" t="s">
        <v>1606</v>
      </c>
      <c r="G345" s="2" t="s">
        <v>1607</v>
      </c>
      <c r="H345" s="2" t="s">
        <v>1608</v>
      </c>
      <c r="I345" s="2" t="s">
        <v>1608</v>
      </c>
      <c r="K345" s="3" t="s">
        <v>4</v>
      </c>
      <c r="L345" s="3" t="s">
        <v>164</v>
      </c>
      <c r="M345" s="3" t="s">
        <v>165</v>
      </c>
      <c r="N345" s="3" t="s">
        <v>166</v>
      </c>
      <c r="O345" s="3" t="s">
        <v>167</v>
      </c>
    </row>
    <row r="346" spans="1:17" ht="15.75" hidden="1" customHeight="1" x14ac:dyDescent="0.25">
      <c r="A346" s="1">
        <v>303000346</v>
      </c>
      <c r="B346" s="2" t="s">
        <v>1609</v>
      </c>
      <c r="D346" s="2" t="s">
        <v>228</v>
      </c>
      <c r="F346" s="2" t="s">
        <v>1610</v>
      </c>
      <c r="G346" s="2" t="s">
        <v>1611</v>
      </c>
      <c r="H346" s="2" t="s">
        <v>1612</v>
      </c>
      <c r="I346" s="2" t="s">
        <v>1612</v>
      </c>
      <c r="K346" s="3" t="s">
        <v>4</v>
      </c>
      <c r="L346" s="3" t="s">
        <v>164</v>
      </c>
      <c r="M346" s="3" t="s">
        <v>165</v>
      </c>
      <c r="N346" s="3" t="s">
        <v>166</v>
      </c>
      <c r="O346" s="3" t="s">
        <v>167</v>
      </c>
    </row>
    <row r="347" spans="1:17" ht="15.75" hidden="1" customHeight="1" x14ac:dyDescent="0.25">
      <c r="A347" s="1">
        <v>303000347</v>
      </c>
      <c r="B347" s="2" t="s">
        <v>1613</v>
      </c>
      <c r="D347" s="2" t="s">
        <v>169</v>
      </c>
      <c r="F347" s="2" t="s">
        <v>1614</v>
      </c>
      <c r="G347" s="2" t="s">
        <v>1615</v>
      </c>
      <c r="H347" s="2" t="s">
        <v>1616</v>
      </c>
      <c r="I347" s="2" t="s">
        <v>1616</v>
      </c>
      <c r="K347" s="3" t="s">
        <v>4</v>
      </c>
      <c r="L347" s="3" t="s">
        <v>164</v>
      </c>
      <c r="M347" s="3" t="s">
        <v>165</v>
      </c>
      <c r="N347" s="3" t="s">
        <v>166</v>
      </c>
      <c r="O347" s="3" t="s">
        <v>167</v>
      </c>
    </row>
    <row r="348" spans="1:17" ht="15.75" hidden="1" customHeight="1" x14ac:dyDescent="0.25">
      <c r="A348" s="1">
        <v>303000348</v>
      </c>
      <c r="B348" s="2" t="s">
        <v>1617</v>
      </c>
      <c r="D348" s="2" t="s">
        <v>169</v>
      </c>
      <c r="E348" s="2" t="s">
        <v>1618</v>
      </c>
      <c r="F348" s="2" t="s">
        <v>1619</v>
      </c>
      <c r="G348" s="2" t="s">
        <v>1619</v>
      </c>
      <c r="H348" s="2" t="s">
        <v>1620</v>
      </c>
      <c r="I348" s="2" t="s">
        <v>1621</v>
      </c>
      <c r="K348" s="3" t="s">
        <v>4</v>
      </c>
      <c r="L348" s="3" t="s">
        <v>164</v>
      </c>
      <c r="M348" s="3" t="s">
        <v>165</v>
      </c>
      <c r="N348" s="3" t="s">
        <v>166</v>
      </c>
      <c r="O348" s="3" t="s">
        <v>167</v>
      </c>
    </row>
    <row r="349" spans="1:17" ht="15.75" hidden="1" customHeight="1" x14ac:dyDescent="0.25">
      <c r="A349" s="1">
        <v>303000349</v>
      </c>
      <c r="B349" s="2" t="s">
        <v>1622</v>
      </c>
      <c r="D349" s="2" t="s">
        <v>420</v>
      </c>
      <c r="F349" s="2" t="s">
        <v>1623</v>
      </c>
      <c r="H349" s="2" t="s">
        <v>1624</v>
      </c>
      <c r="I349" s="2" t="s">
        <v>1624</v>
      </c>
      <c r="K349" s="3" t="s">
        <v>4</v>
      </c>
      <c r="L349" s="3" t="s">
        <v>164</v>
      </c>
      <c r="M349" s="3" t="s">
        <v>165</v>
      </c>
      <c r="N349" s="3" t="s">
        <v>166</v>
      </c>
      <c r="O349" s="3" t="s">
        <v>167</v>
      </c>
    </row>
    <row r="350" spans="1:17" ht="15.75" hidden="1" customHeight="1" x14ac:dyDescent="0.25">
      <c r="A350" s="1">
        <v>303000350</v>
      </c>
      <c r="B350" s="2" t="s">
        <v>1625</v>
      </c>
      <c r="D350" s="2" t="s">
        <v>504</v>
      </c>
      <c r="F350" s="2" t="s">
        <v>1626</v>
      </c>
      <c r="G350" s="2" t="s">
        <v>1627</v>
      </c>
      <c r="H350" s="2" t="s">
        <v>1628</v>
      </c>
      <c r="I350" s="2" t="s">
        <v>1628</v>
      </c>
      <c r="K350" s="3" t="s">
        <v>4</v>
      </c>
      <c r="L350" s="3" t="s">
        <v>164</v>
      </c>
      <c r="M350" s="3" t="s">
        <v>165</v>
      </c>
      <c r="N350" s="3" t="s">
        <v>166</v>
      </c>
      <c r="O350" s="3" t="s">
        <v>167</v>
      </c>
    </row>
    <row r="351" spans="1:17" ht="15.75" hidden="1" customHeight="1" x14ac:dyDescent="0.25">
      <c r="A351" s="1">
        <v>303000351</v>
      </c>
      <c r="B351" s="2" t="s">
        <v>26</v>
      </c>
      <c r="D351" s="2" t="s">
        <v>1629</v>
      </c>
      <c r="E351" s="2" t="s">
        <v>1630</v>
      </c>
      <c r="F351" s="2" t="s">
        <v>1631</v>
      </c>
      <c r="H351" s="2" t="s">
        <v>1632</v>
      </c>
      <c r="I351" s="2" t="s">
        <v>1632</v>
      </c>
      <c r="K351" s="3" t="s">
        <v>4</v>
      </c>
      <c r="L351" s="3" t="s">
        <v>164</v>
      </c>
      <c r="M351" s="3" t="s">
        <v>165</v>
      </c>
      <c r="N351" s="3" t="s">
        <v>166</v>
      </c>
      <c r="O351" s="3" t="s">
        <v>167</v>
      </c>
    </row>
    <row r="352" spans="1:17" ht="15.75" hidden="1" customHeight="1" x14ac:dyDescent="0.25">
      <c r="A352" s="1">
        <v>303000352</v>
      </c>
      <c r="B352" s="2" t="s">
        <v>1633</v>
      </c>
      <c r="D352" s="2" t="s">
        <v>1634</v>
      </c>
      <c r="F352" s="2" t="s">
        <v>1635</v>
      </c>
      <c r="G352" s="2" t="s">
        <v>1636</v>
      </c>
      <c r="H352" s="2" t="s">
        <v>1637</v>
      </c>
      <c r="I352" s="2" t="s">
        <v>1637</v>
      </c>
      <c r="K352" s="3" t="s">
        <v>4</v>
      </c>
      <c r="L352" s="3" t="s">
        <v>164</v>
      </c>
      <c r="M352" s="3" t="s">
        <v>165</v>
      </c>
      <c r="N352" s="3" t="s">
        <v>166</v>
      </c>
      <c r="O352" s="3" t="s">
        <v>167</v>
      </c>
    </row>
    <row r="353" spans="1:17" ht="15.75" hidden="1" customHeight="1" x14ac:dyDescent="0.25">
      <c r="A353" s="1">
        <v>303000353</v>
      </c>
      <c r="B353" s="2" t="s">
        <v>53</v>
      </c>
      <c r="D353" s="2" t="s">
        <v>304</v>
      </c>
      <c r="F353" s="2" t="s">
        <v>1638</v>
      </c>
      <c r="G353" s="2" t="s">
        <v>1639</v>
      </c>
      <c r="H353" s="2" t="s">
        <v>1640</v>
      </c>
      <c r="I353" s="2" t="s">
        <v>1640</v>
      </c>
      <c r="K353" s="3" t="s">
        <v>4</v>
      </c>
      <c r="L353" s="3" t="s">
        <v>164</v>
      </c>
      <c r="M353" s="3" t="s">
        <v>165</v>
      </c>
      <c r="N353" s="3" t="s">
        <v>166</v>
      </c>
      <c r="O353" s="3" t="s">
        <v>167</v>
      </c>
    </row>
    <row r="354" spans="1:17" ht="15.75" hidden="1" customHeight="1" x14ac:dyDescent="0.25">
      <c r="A354" s="1">
        <v>303000354</v>
      </c>
      <c r="B354" s="2" t="s">
        <v>1641</v>
      </c>
      <c r="D354" s="2" t="s">
        <v>169</v>
      </c>
      <c r="F354" s="2" t="s">
        <v>1642</v>
      </c>
      <c r="G354" s="2" t="s">
        <v>1643</v>
      </c>
      <c r="H354" s="2" t="s">
        <v>1644</v>
      </c>
      <c r="I354" s="2" t="s">
        <v>1644</v>
      </c>
      <c r="K354" s="3" t="s">
        <v>4</v>
      </c>
      <c r="L354" s="3" t="s">
        <v>164</v>
      </c>
      <c r="M354" s="3" t="s">
        <v>165</v>
      </c>
      <c r="N354" s="3" t="s">
        <v>166</v>
      </c>
      <c r="O354" s="3" t="s">
        <v>167</v>
      </c>
    </row>
    <row r="355" spans="1:17" ht="15.75" hidden="1" customHeight="1" x14ac:dyDescent="0.25">
      <c r="A355" s="1">
        <v>303000355</v>
      </c>
      <c r="B355" s="2" t="s">
        <v>134</v>
      </c>
      <c r="D355" s="2" t="s">
        <v>169</v>
      </c>
      <c r="F355" s="2" t="s">
        <v>1645</v>
      </c>
      <c r="G355" s="2" t="s">
        <v>1646</v>
      </c>
      <c r="H355" s="2" t="s">
        <v>1647</v>
      </c>
      <c r="I355" s="2" t="s">
        <v>1647</v>
      </c>
      <c r="K355" s="3" t="s">
        <v>4</v>
      </c>
      <c r="L355" s="3" t="s">
        <v>164</v>
      </c>
      <c r="M355" s="3" t="s">
        <v>165</v>
      </c>
      <c r="N355" s="3" t="s">
        <v>166</v>
      </c>
      <c r="O355" s="3" t="s">
        <v>167</v>
      </c>
    </row>
    <row r="356" spans="1:17" ht="15.75" hidden="1" customHeight="1" x14ac:dyDescent="0.25">
      <c r="A356" s="1">
        <v>303000356</v>
      </c>
      <c r="B356" s="2" t="s">
        <v>1648</v>
      </c>
      <c r="D356" s="2" t="s">
        <v>713</v>
      </c>
      <c r="E356" s="2" t="s">
        <v>1649</v>
      </c>
      <c r="F356" s="2" t="s">
        <v>1650</v>
      </c>
      <c r="G356" s="2" t="s">
        <v>1651</v>
      </c>
      <c r="H356" s="2" t="s">
        <v>1652</v>
      </c>
      <c r="I356" s="2" t="s">
        <v>1653</v>
      </c>
      <c r="K356" s="3" t="s">
        <v>4</v>
      </c>
      <c r="L356" s="3" t="s">
        <v>164</v>
      </c>
      <c r="M356" s="3" t="s">
        <v>165</v>
      </c>
      <c r="N356" s="3" t="s">
        <v>166</v>
      </c>
      <c r="O356" s="3" t="s">
        <v>167</v>
      </c>
    </row>
    <row r="357" spans="1:17" ht="15.75" hidden="1" customHeight="1" x14ac:dyDescent="0.25">
      <c r="A357" s="1">
        <v>303000357</v>
      </c>
      <c r="B357" s="2" t="s">
        <v>1654</v>
      </c>
      <c r="D357" s="2" t="s">
        <v>169</v>
      </c>
      <c r="E357" s="2" t="s">
        <v>1655</v>
      </c>
      <c r="F357" s="2" t="s">
        <v>1656</v>
      </c>
      <c r="H357" s="2" t="s">
        <v>1657</v>
      </c>
      <c r="I357" s="2" t="s">
        <v>1658</v>
      </c>
      <c r="K357" s="3" t="s">
        <v>4</v>
      </c>
      <c r="L357" s="3" t="s">
        <v>164</v>
      </c>
      <c r="M357" s="3" t="s">
        <v>165</v>
      </c>
      <c r="N357" s="3" t="s">
        <v>166</v>
      </c>
      <c r="O357" s="3" t="s">
        <v>167</v>
      </c>
    </row>
    <row r="358" spans="1:17" ht="15.75" hidden="1" customHeight="1" x14ac:dyDescent="0.25">
      <c r="A358" s="1">
        <v>303000358</v>
      </c>
      <c r="B358" s="2" t="s">
        <v>1659</v>
      </c>
      <c r="D358" s="2" t="s">
        <v>1660</v>
      </c>
      <c r="F358" s="2" t="s">
        <v>1661</v>
      </c>
      <c r="G358" s="2" t="s">
        <v>1661</v>
      </c>
      <c r="H358" s="2" t="s">
        <v>1662</v>
      </c>
      <c r="I358" s="2" t="s">
        <v>1663</v>
      </c>
      <c r="K358" s="3" t="s">
        <v>4</v>
      </c>
      <c r="L358" s="3" t="s">
        <v>164</v>
      </c>
      <c r="M358" s="3" t="s">
        <v>165</v>
      </c>
      <c r="N358" s="3" t="s">
        <v>166</v>
      </c>
      <c r="O358" s="3" t="s">
        <v>258</v>
      </c>
      <c r="P358" s="2" t="s">
        <v>1664</v>
      </c>
      <c r="Q358" s="2" t="s">
        <v>1665</v>
      </c>
    </row>
    <row r="359" spans="1:17" ht="15.75" hidden="1" customHeight="1" x14ac:dyDescent="0.25">
      <c r="A359" s="1">
        <v>303000359</v>
      </c>
      <c r="B359" s="2" t="s">
        <v>1666</v>
      </c>
      <c r="D359" s="2" t="s">
        <v>194</v>
      </c>
      <c r="F359" s="2" t="s">
        <v>1667</v>
      </c>
      <c r="G359" s="2" t="s">
        <v>1668</v>
      </c>
      <c r="H359" s="2" t="s">
        <v>1669</v>
      </c>
      <c r="I359" s="2" t="s">
        <v>1669</v>
      </c>
      <c r="K359" s="3" t="s">
        <v>4</v>
      </c>
      <c r="L359" s="3" t="s">
        <v>164</v>
      </c>
      <c r="M359" s="3" t="s">
        <v>165</v>
      </c>
      <c r="N359" s="3" t="s">
        <v>166</v>
      </c>
      <c r="O359" s="3" t="s">
        <v>167</v>
      </c>
    </row>
    <row r="360" spans="1:17" ht="15.75" hidden="1" customHeight="1" x14ac:dyDescent="0.25">
      <c r="A360" s="1">
        <v>303000360</v>
      </c>
      <c r="B360" s="2" t="s">
        <v>1670</v>
      </c>
      <c r="D360" s="2" t="s">
        <v>169</v>
      </c>
      <c r="F360" s="2" t="s">
        <v>1671</v>
      </c>
      <c r="H360" s="2" t="s">
        <v>1672</v>
      </c>
      <c r="I360" s="2" t="s">
        <v>1673</v>
      </c>
      <c r="K360" s="3" t="s">
        <v>4</v>
      </c>
      <c r="L360" s="3" t="s">
        <v>164</v>
      </c>
      <c r="M360" s="3" t="s">
        <v>165</v>
      </c>
      <c r="N360" s="3" t="s">
        <v>166</v>
      </c>
      <c r="O360" s="3" t="s">
        <v>167</v>
      </c>
    </row>
    <row r="361" spans="1:17" ht="15.75" hidden="1" customHeight="1" x14ac:dyDescent="0.25">
      <c r="A361" s="1">
        <v>303000361</v>
      </c>
      <c r="B361" s="2" t="s">
        <v>1674</v>
      </c>
      <c r="D361" s="2" t="s">
        <v>1675</v>
      </c>
      <c r="F361" s="2" t="s">
        <v>1676</v>
      </c>
      <c r="G361" s="2" t="s">
        <v>1677</v>
      </c>
      <c r="H361" s="2" t="s">
        <v>1678</v>
      </c>
      <c r="I361" s="2" t="s">
        <v>1678</v>
      </c>
      <c r="K361" s="3" t="s">
        <v>4</v>
      </c>
      <c r="L361" s="3" t="s">
        <v>164</v>
      </c>
      <c r="M361" s="3" t="s">
        <v>165</v>
      </c>
      <c r="N361" s="3" t="s">
        <v>166</v>
      </c>
      <c r="O361" s="3" t="s">
        <v>167</v>
      </c>
    </row>
    <row r="362" spans="1:17" ht="15.75" hidden="1" customHeight="1" x14ac:dyDescent="0.25">
      <c r="A362" s="1">
        <v>303000362</v>
      </c>
      <c r="B362" s="2" t="s">
        <v>1679</v>
      </c>
      <c r="D362" s="2" t="s">
        <v>886</v>
      </c>
      <c r="F362" s="2" t="s">
        <v>1680</v>
      </c>
      <c r="G362" s="2" t="s">
        <v>1681</v>
      </c>
      <c r="H362" s="2" t="s">
        <v>1682</v>
      </c>
      <c r="I362" s="2" t="s">
        <v>1682</v>
      </c>
      <c r="K362" s="3" t="s">
        <v>4</v>
      </c>
      <c r="L362" s="3" t="s">
        <v>164</v>
      </c>
      <c r="M362" s="3" t="s">
        <v>165</v>
      </c>
      <c r="N362" s="3" t="s">
        <v>166</v>
      </c>
      <c r="O362" s="3" t="s">
        <v>167</v>
      </c>
    </row>
    <row r="363" spans="1:17" ht="15.75" hidden="1" customHeight="1" x14ac:dyDescent="0.25">
      <c r="A363" s="1">
        <v>303000363</v>
      </c>
      <c r="B363" s="2" t="s">
        <v>1683</v>
      </c>
      <c r="D363" s="2" t="s">
        <v>1684</v>
      </c>
      <c r="F363" s="2" t="s">
        <v>1685</v>
      </c>
      <c r="H363" s="2" t="s">
        <v>1686</v>
      </c>
      <c r="I363" s="2" t="s">
        <v>1686</v>
      </c>
      <c r="K363" s="3" t="s">
        <v>4</v>
      </c>
      <c r="L363" s="3" t="s">
        <v>164</v>
      </c>
      <c r="M363" s="3" t="s">
        <v>165</v>
      </c>
      <c r="N363" s="3" t="s">
        <v>166</v>
      </c>
      <c r="O363" s="3" t="s">
        <v>167</v>
      </c>
    </row>
    <row r="364" spans="1:17" ht="15.75" hidden="1" customHeight="1" x14ac:dyDescent="0.25">
      <c r="A364" s="1">
        <v>303000364</v>
      </c>
      <c r="B364" s="2" t="s">
        <v>1687</v>
      </c>
      <c r="D364" s="2" t="s">
        <v>169</v>
      </c>
      <c r="F364" s="2" t="s">
        <v>1688</v>
      </c>
      <c r="H364" s="2" t="s">
        <v>1689</v>
      </c>
      <c r="I364" s="2" t="s">
        <v>1689</v>
      </c>
      <c r="K364" s="3" t="s">
        <v>4</v>
      </c>
      <c r="L364" s="3" t="s">
        <v>164</v>
      </c>
      <c r="M364" s="3" t="s">
        <v>165</v>
      </c>
      <c r="N364" s="3" t="s">
        <v>166</v>
      </c>
      <c r="O364" s="3" t="s">
        <v>167</v>
      </c>
    </row>
    <row r="365" spans="1:17" ht="15.75" hidden="1" customHeight="1" x14ac:dyDescent="0.25">
      <c r="A365" s="1">
        <v>303000365</v>
      </c>
      <c r="B365" s="2" t="s">
        <v>1690</v>
      </c>
      <c r="D365" s="2" t="s">
        <v>1691</v>
      </c>
      <c r="E365" s="2" t="s">
        <v>1692</v>
      </c>
      <c r="F365" s="2" t="s">
        <v>1693</v>
      </c>
      <c r="H365" s="2" t="s">
        <v>1694</v>
      </c>
      <c r="I365" s="2" t="s">
        <v>1695</v>
      </c>
      <c r="K365" s="3" t="s">
        <v>4</v>
      </c>
      <c r="L365" s="3" t="s">
        <v>164</v>
      </c>
      <c r="M365" s="3" t="s">
        <v>165</v>
      </c>
      <c r="N365" s="3" t="s">
        <v>166</v>
      </c>
      <c r="O365" s="3" t="s">
        <v>258</v>
      </c>
      <c r="P365" s="2" t="s">
        <v>1696</v>
      </c>
      <c r="Q365" s="2" t="s">
        <v>1697</v>
      </c>
    </row>
    <row r="366" spans="1:17" ht="15.75" hidden="1" customHeight="1" x14ac:dyDescent="0.25">
      <c r="A366" s="1">
        <v>303000366</v>
      </c>
      <c r="B366" s="2" t="s">
        <v>1698</v>
      </c>
      <c r="D366" s="2" t="s">
        <v>805</v>
      </c>
      <c r="H366" s="2" t="s">
        <v>1699</v>
      </c>
      <c r="I366" s="2" t="s">
        <v>1699</v>
      </c>
      <c r="K366" s="3" t="s">
        <v>4</v>
      </c>
      <c r="L366" s="3" t="s">
        <v>164</v>
      </c>
      <c r="M366" s="3" t="s">
        <v>165</v>
      </c>
      <c r="N366" s="3" t="s">
        <v>166</v>
      </c>
      <c r="O366" s="3" t="s">
        <v>167</v>
      </c>
    </row>
    <row r="367" spans="1:17" ht="15.75" hidden="1" customHeight="1" x14ac:dyDescent="0.25">
      <c r="A367" s="1">
        <v>303000367</v>
      </c>
      <c r="B367" s="2" t="s">
        <v>1700</v>
      </c>
      <c r="D367" s="2" t="s">
        <v>1338</v>
      </c>
      <c r="F367" s="2" t="s">
        <v>1701</v>
      </c>
      <c r="G367" s="2" t="s">
        <v>1702</v>
      </c>
      <c r="H367" s="2" t="s">
        <v>1703</v>
      </c>
      <c r="I367" s="2" t="s">
        <v>1703</v>
      </c>
      <c r="K367" s="3" t="s">
        <v>4</v>
      </c>
      <c r="L367" s="3" t="s">
        <v>164</v>
      </c>
      <c r="M367" s="3" t="s">
        <v>165</v>
      </c>
      <c r="N367" s="3" t="s">
        <v>166</v>
      </c>
      <c r="O367" s="3" t="s">
        <v>167</v>
      </c>
    </row>
    <row r="368" spans="1:17" ht="15.75" hidden="1" customHeight="1" x14ac:dyDescent="0.25">
      <c r="A368" s="1">
        <v>303000368</v>
      </c>
      <c r="B368" s="2" t="s">
        <v>1704</v>
      </c>
      <c r="D368" s="2" t="s">
        <v>1705</v>
      </c>
      <c r="F368" s="2" t="s">
        <v>1706</v>
      </c>
      <c r="G368" s="2" t="s">
        <v>1707</v>
      </c>
      <c r="H368" s="2" t="s">
        <v>1708</v>
      </c>
      <c r="I368" s="2" t="s">
        <v>1708</v>
      </c>
      <c r="K368" s="3" t="s">
        <v>4</v>
      </c>
      <c r="L368" s="3" t="s">
        <v>164</v>
      </c>
      <c r="M368" s="3" t="s">
        <v>165</v>
      </c>
      <c r="N368" s="3" t="s">
        <v>166</v>
      </c>
      <c r="O368" s="3" t="s">
        <v>167</v>
      </c>
    </row>
    <row r="369" spans="1:17" ht="15.75" hidden="1" customHeight="1" x14ac:dyDescent="0.25">
      <c r="A369" s="1">
        <v>303000369</v>
      </c>
      <c r="B369" s="2" t="s">
        <v>1709</v>
      </c>
      <c r="D369" s="2" t="s">
        <v>1710</v>
      </c>
      <c r="E369" s="2" t="s">
        <v>1711</v>
      </c>
      <c r="F369" s="2" t="s">
        <v>1712</v>
      </c>
      <c r="G369" s="2" t="s">
        <v>1713</v>
      </c>
      <c r="H369" s="2" t="s">
        <v>1714</v>
      </c>
      <c r="I369" s="2" t="s">
        <v>1714</v>
      </c>
      <c r="K369" s="3" t="s">
        <v>4</v>
      </c>
      <c r="L369" s="3" t="s">
        <v>164</v>
      </c>
      <c r="M369" s="3" t="s">
        <v>165</v>
      </c>
      <c r="N369" s="3" t="s">
        <v>166</v>
      </c>
      <c r="O369" s="3" t="s">
        <v>167</v>
      </c>
    </row>
    <row r="370" spans="1:17" ht="15.75" hidden="1" customHeight="1" x14ac:dyDescent="0.25">
      <c r="A370" s="1">
        <v>303000370</v>
      </c>
      <c r="B370" s="2" t="s">
        <v>1715</v>
      </c>
      <c r="D370" s="2" t="s">
        <v>1716</v>
      </c>
      <c r="F370" s="2" t="s">
        <v>1717</v>
      </c>
      <c r="G370" s="2" t="s">
        <v>1718</v>
      </c>
      <c r="H370" s="2" t="s">
        <v>1719</v>
      </c>
      <c r="I370" s="2" t="s">
        <v>1719</v>
      </c>
      <c r="K370" s="3" t="s">
        <v>4</v>
      </c>
      <c r="L370" s="3" t="s">
        <v>164</v>
      </c>
      <c r="M370" s="3" t="s">
        <v>165</v>
      </c>
      <c r="N370" s="3" t="s">
        <v>166</v>
      </c>
      <c r="O370" s="3" t="s">
        <v>167</v>
      </c>
    </row>
    <row r="371" spans="1:17" ht="15.75" hidden="1" customHeight="1" x14ac:dyDescent="0.25">
      <c r="A371" s="1">
        <v>303000371</v>
      </c>
      <c r="B371" s="2" t="s">
        <v>54</v>
      </c>
      <c r="D371" s="2" t="s">
        <v>169</v>
      </c>
      <c r="E371" s="2" t="s">
        <v>1720</v>
      </c>
      <c r="F371" s="2" t="s">
        <v>1721</v>
      </c>
      <c r="G371" s="2" t="s">
        <v>1722</v>
      </c>
      <c r="H371" s="2" t="s">
        <v>1723</v>
      </c>
      <c r="I371" s="2" t="s">
        <v>1723</v>
      </c>
      <c r="K371" s="3" t="s">
        <v>4</v>
      </c>
      <c r="L371" s="3" t="s">
        <v>164</v>
      </c>
      <c r="M371" s="3" t="s">
        <v>165</v>
      </c>
      <c r="N371" s="3" t="s">
        <v>166</v>
      </c>
      <c r="O371" s="3" t="s">
        <v>167</v>
      </c>
    </row>
    <row r="372" spans="1:17" ht="15.75" hidden="1" customHeight="1" x14ac:dyDescent="0.25">
      <c r="A372" s="1">
        <v>303000372</v>
      </c>
      <c r="B372" s="2" t="s">
        <v>1724</v>
      </c>
      <c r="D372" s="2" t="s">
        <v>194</v>
      </c>
      <c r="H372" s="2" t="s">
        <v>1725</v>
      </c>
      <c r="I372" s="2" t="s">
        <v>1725</v>
      </c>
      <c r="K372" s="3" t="s">
        <v>4</v>
      </c>
      <c r="L372" s="3" t="s">
        <v>164</v>
      </c>
      <c r="M372" s="3" t="s">
        <v>165</v>
      </c>
      <c r="N372" s="3" t="s">
        <v>166</v>
      </c>
      <c r="O372" s="3" t="s">
        <v>167</v>
      </c>
    </row>
    <row r="373" spans="1:17" ht="15.75" hidden="1" customHeight="1" x14ac:dyDescent="0.25">
      <c r="A373" s="1">
        <v>303000373</v>
      </c>
      <c r="B373" s="2" t="s">
        <v>1726</v>
      </c>
      <c r="D373" s="2" t="s">
        <v>1727</v>
      </c>
      <c r="F373" s="2" t="s">
        <v>1728</v>
      </c>
      <c r="H373" s="2" t="s">
        <v>1729</v>
      </c>
      <c r="I373" s="2" t="s">
        <v>1730</v>
      </c>
      <c r="K373" s="3" t="s">
        <v>4</v>
      </c>
      <c r="L373" s="3" t="s">
        <v>164</v>
      </c>
      <c r="M373" s="3" t="s">
        <v>165</v>
      </c>
      <c r="N373" s="3" t="s">
        <v>166</v>
      </c>
      <c r="O373" s="3" t="s">
        <v>167</v>
      </c>
    </row>
    <row r="374" spans="1:17" ht="15.75" hidden="1" customHeight="1" x14ac:dyDescent="0.25">
      <c r="A374" s="1">
        <v>303000374</v>
      </c>
      <c r="B374" s="2" t="s">
        <v>109</v>
      </c>
      <c r="D374" s="2" t="s">
        <v>1731</v>
      </c>
      <c r="E374" s="2" t="s">
        <v>1732</v>
      </c>
      <c r="F374" s="2" t="s">
        <v>1733</v>
      </c>
      <c r="G374" s="2" t="s">
        <v>1734</v>
      </c>
      <c r="H374" s="2" t="s">
        <v>1735</v>
      </c>
      <c r="I374" s="2" t="s">
        <v>1735</v>
      </c>
      <c r="K374" s="3" t="s">
        <v>4</v>
      </c>
      <c r="L374" s="3" t="s">
        <v>164</v>
      </c>
      <c r="M374" s="3" t="s">
        <v>165</v>
      </c>
      <c r="N374" s="3" t="s">
        <v>166</v>
      </c>
      <c r="O374" s="3" t="s">
        <v>167</v>
      </c>
    </row>
    <row r="375" spans="1:17" ht="15.75" hidden="1" customHeight="1" x14ac:dyDescent="0.25">
      <c r="A375" s="1">
        <v>303000375</v>
      </c>
      <c r="B375" s="2" t="s">
        <v>1736</v>
      </c>
      <c r="D375" s="2" t="s">
        <v>1737</v>
      </c>
      <c r="E375" s="2" t="s">
        <v>1738</v>
      </c>
      <c r="F375" s="2" t="s">
        <v>1739</v>
      </c>
      <c r="H375" s="2" t="s">
        <v>1740</v>
      </c>
      <c r="I375" s="2" t="s">
        <v>1741</v>
      </c>
      <c r="K375" s="3" t="s">
        <v>4</v>
      </c>
      <c r="L375" s="3" t="s">
        <v>164</v>
      </c>
      <c r="M375" s="3" t="s">
        <v>165</v>
      </c>
      <c r="N375" s="3" t="s">
        <v>166</v>
      </c>
      <c r="O375" s="3" t="s">
        <v>167</v>
      </c>
    </row>
    <row r="376" spans="1:17" ht="15.75" hidden="1" customHeight="1" x14ac:dyDescent="0.25">
      <c r="A376" s="1">
        <v>303000376</v>
      </c>
      <c r="B376" s="2" t="s">
        <v>1742</v>
      </c>
      <c r="D376" s="2" t="s">
        <v>169</v>
      </c>
      <c r="E376" s="2" t="s">
        <v>1743</v>
      </c>
      <c r="F376" s="2" t="s">
        <v>1744</v>
      </c>
      <c r="H376" s="2" t="s">
        <v>1745</v>
      </c>
      <c r="I376" s="2" t="s">
        <v>1745</v>
      </c>
      <c r="K376" s="3" t="s">
        <v>4</v>
      </c>
      <c r="L376" s="3" t="s">
        <v>164</v>
      </c>
      <c r="M376" s="3" t="s">
        <v>165</v>
      </c>
      <c r="N376" s="3" t="s">
        <v>166</v>
      </c>
      <c r="O376" s="3" t="s">
        <v>167</v>
      </c>
    </row>
    <row r="377" spans="1:17" ht="15.75" hidden="1" customHeight="1" x14ac:dyDescent="0.25">
      <c r="A377" s="1">
        <v>303000377</v>
      </c>
      <c r="B377" s="2" t="s">
        <v>1746</v>
      </c>
      <c r="D377" s="2" t="s">
        <v>169</v>
      </c>
      <c r="F377" s="2" t="s">
        <v>1747</v>
      </c>
      <c r="G377" s="2" t="s">
        <v>1747</v>
      </c>
      <c r="H377" s="2" t="s">
        <v>1748</v>
      </c>
      <c r="I377" s="2" t="s">
        <v>1748</v>
      </c>
      <c r="K377" s="3" t="s">
        <v>4</v>
      </c>
      <c r="L377" s="3" t="s">
        <v>164</v>
      </c>
      <c r="M377" s="3" t="s">
        <v>165</v>
      </c>
      <c r="N377" s="3" t="s">
        <v>166</v>
      </c>
      <c r="O377" s="3" t="s">
        <v>167</v>
      </c>
    </row>
    <row r="378" spans="1:17" ht="15.75" hidden="1" customHeight="1" x14ac:dyDescent="0.25">
      <c r="A378" s="1">
        <v>303000378</v>
      </c>
      <c r="B378" s="2" t="s">
        <v>1749</v>
      </c>
      <c r="D378" s="2" t="s">
        <v>1750</v>
      </c>
      <c r="F378" s="2" t="s">
        <v>1751</v>
      </c>
      <c r="G378" s="2" t="s">
        <v>1752</v>
      </c>
      <c r="H378" s="2" t="s">
        <v>1753</v>
      </c>
      <c r="I378" s="2" t="s">
        <v>1753</v>
      </c>
      <c r="K378" s="3" t="s">
        <v>4</v>
      </c>
      <c r="L378" s="3" t="s">
        <v>164</v>
      </c>
      <c r="M378" s="3" t="s">
        <v>165</v>
      </c>
      <c r="N378" s="3" t="s">
        <v>166</v>
      </c>
      <c r="O378" s="3" t="s">
        <v>167</v>
      </c>
    </row>
    <row r="379" spans="1:17" ht="15.75" hidden="1" customHeight="1" x14ac:dyDescent="0.25">
      <c r="A379" s="1">
        <v>303000379</v>
      </c>
      <c r="B379" s="2" t="s">
        <v>1754</v>
      </c>
      <c r="D379" s="2" t="s">
        <v>304</v>
      </c>
      <c r="F379" s="2" t="s">
        <v>1755</v>
      </c>
      <c r="G379" s="2" t="s">
        <v>1756</v>
      </c>
      <c r="H379" s="2" t="s">
        <v>1757</v>
      </c>
      <c r="I379" s="2" t="s">
        <v>1757</v>
      </c>
      <c r="K379" s="3" t="s">
        <v>4</v>
      </c>
      <c r="L379" s="3" t="s">
        <v>164</v>
      </c>
      <c r="M379" s="3" t="s">
        <v>165</v>
      </c>
      <c r="N379" s="3" t="s">
        <v>166</v>
      </c>
      <c r="O379" s="3" t="s">
        <v>167</v>
      </c>
    </row>
    <row r="380" spans="1:17" ht="15.75" customHeight="1" x14ac:dyDescent="0.25">
      <c r="A380" s="1">
        <v>303000380</v>
      </c>
      <c r="B380" s="2" t="s">
        <v>1758</v>
      </c>
      <c r="D380" s="2" t="s">
        <v>1759</v>
      </c>
      <c r="F380" s="2" t="s">
        <v>1760</v>
      </c>
      <c r="G380" s="2" t="s">
        <v>1761</v>
      </c>
      <c r="H380" s="2" t="s">
        <v>1762</v>
      </c>
      <c r="I380" s="2" t="s">
        <v>1762</v>
      </c>
      <c r="K380" s="3" t="s">
        <v>4</v>
      </c>
      <c r="L380" s="3" t="s">
        <v>164</v>
      </c>
      <c r="M380" s="3" t="s">
        <v>1763</v>
      </c>
      <c r="N380" s="3" t="s">
        <v>166</v>
      </c>
      <c r="O380" s="3" t="s">
        <v>167</v>
      </c>
    </row>
    <row r="381" spans="1:17" ht="15.75" customHeight="1" x14ac:dyDescent="0.25">
      <c r="A381" s="1">
        <v>303000381</v>
      </c>
      <c r="B381" s="2" t="s">
        <v>1764</v>
      </c>
      <c r="D381" s="2" t="s">
        <v>1765</v>
      </c>
      <c r="F381" s="2" t="s">
        <v>1766</v>
      </c>
      <c r="G381" s="2" t="s">
        <v>1767</v>
      </c>
      <c r="H381" s="2" t="s">
        <v>1768</v>
      </c>
      <c r="I381" s="2" t="s">
        <v>1769</v>
      </c>
      <c r="K381" s="3" t="s">
        <v>4</v>
      </c>
      <c r="L381" s="3" t="s">
        <v>164</v>
      </c>
      <c r="M381" s="3" t="s">
        <v>1763</v>
      </c>
      <c r="N381" s="3" t="s">
        <v>166</v>
      </c>
      <c r="O381" s="3" t="s">
        <v>167</v>
      </c>
    </row>
    <row r="382" spans="1:17" ht="15.75" hidden="1" customHeight="1" x14ac:dyDescent="0.25">
      <c r="A382" s="1">
        <v>303000382</v>
      </c>
      <c r="B382" s="2" t="s">
        <v>1770</v>
      </c>
      <c r="D382" s="2" t="s">
        <v>228</v>
      </c>
      <c r="F382" s="2" t="s">
        <v>1771</v>
      </c>
      <c r="G382" s="2" t="s">
        <v>1772</v>
      </c>
      <c r="H382" s="2" t="s">
        <v>1773</v>
      </c>
      <c r="I382" s="2" t="s">
        <v>1773</v>
      </c>
      <c r="K382" s="3" t="s">
        <v>4</v>
      </c>
      <c r="L382" s="3" t="s">
        <v>164</v>
      </c>
      <c r="M382" s="3" t="s">
        <v>165</v>
      </c>
      <c r="N382" s="3" t="s">
        <v>166</v>
      </c>
      <c r="O382" s="3" t="s">
        <v>167</v>
      </c>
    </row>
    <row r="383" spans="1:17" ht="15.75" hidden="1" customHeight="1" x14ac:dyDescent="0.25">
      <c r="A383" s="1">
        <v>303000384</v>
      </c>
      <c r="B383" s="2" t="s">
        <v>1774</v>
      </c>
      <c r="D383" s="2" t="s">
        <v>661</v>
      </c>
      <c r="H383" s="2" t="s">
        <v>1775</v>
      </c>
      <c r="I383" s="2" t="s">
        <v>1775</v>
      </c>
      <c r="K383" s="3" t="s">
        <v>4</v>
      </c>
      <c r="L383" s="3" t="s">
        <v>164</v>
      </c>
      <c r="M383" s="3" t="s">
        <v>165</v>
      </c>
      <c r="N383" s="3" t="s">
        <v>166</v>
      </c>
      <c r="O383" s="3" t="s">
        <v>167</v>
      </c>
    </row>
    <row r="384" spans="1:17" ht="15.75" hidden="1" customHeight="1" x14ac:dyDescent="0.25">
      <c r="A384" s="1">
        <v>303000385</v>
      </c>
      <c r="B384" s="2" t="s">
        <v>1776</v>
      </c>
      <c r="D384" s="2" t="s">
        <v>169</v>
      </c>
      <c r="F384" s="2" t="s">
        <v>1777</v>
      </c>
      <c r="H384" s="2" t="s">
        <v>1778</v>
      </c>
      <c r="I384" s="2" t="s">
        <v>1779</v>
      </c>
      <c r="K384" s="3" t="s">
        <v>4</v>
      </c>
      <c r="L384" s="3" t="s">
        <v>164</v>
      </c>
      <c r="M384" s="3" t="s">
        <v>165</v>
      </c>
      <c r="N384" s="3" t="s">
        <v>166</v>
      </c>
      <c r="O384" s="3" t="s">
        <v>258</v>
      </c>
      <c r="P384" s="2" t="s">
        <v>1780</v>
      </c>
      <c r="Q384" s="2" t="s">
        <v>1781</v>
      </c>
    </row>
    <row r="385" spans="1:15" ht="15.75" hidden="1" customHeight="1" x14ac:dyDescent="0.25">
      <c r="A385" s="1">
        <v>303000386</v>
      </c>
      <c r="B385" s="2" t="s">
        <v>1782</v>
      </c>
      <c r="D385" s="2" t="s">
        <v>1551</v>
      </c>
      <c r="H385" s="2" t="s">
        <v>1783</v>
      </c>
      <c r="I385" s="2" t="s">
        <v>1783</v>
      </c>
      <c r="K385" s="3" t="s">
        <v>4</v>
      </c>
      <c r="L385" s="3" t="s">
        <v>164</v>
      </c>
      <c r="M385" s="3" t="s">
        <v>165</v>
      </c>
      <c r="N385" s="3" t="s">
        <v>166</v>
      </c>
      <c r="O385" s="3" t="s">
        <v>167</v>
      </c>
    </row>
    <row r="386" spans="1:15" ht="15.75" hidden="1" customHeight="1" x14ac:dyDescent="0.25">
      <c r="A386" s="1">
        <v>303000387</v>
      </c>
      <c r="B386" s="2" t="s">
        <v>55</v>
      </c>
      <c r="D386" s="2" t="s">
        <v>169</v>
      </c>
      <c r="F386" s="2" t="s">
        <v>1784</v>
      </c>
      <c r="G386" s="2" t="s">
        <v>1785</v>
      </c>
      <c r="H386" s="2" t="s">
        <v>1786</v>
      </c>
      <c r="I386" s="2" t="s">
        <v>1786</v>
      </c>
      <c r="K386" s="3" t="s">
        <v>4</v>
      </c>
      <c r="L386" s="3" t="s">
        <v>164</v>
      </c>
      <c r="M386" s="3" t="s">
        <v>165</v>
      </c>
      <c r="N386" s="3" t="s">
        <v>166</v>
      </c>
      <c r="O386" s="3" t="s">
        <v>167</v>
      </c>
    </row>
    <row r="387" spans="1:15" ht="15.75" hidden="1" customHeight="1" x14ac:dyDescent="0.25">
      <c r="A387" s="1">
        <v>303000389</v>
      </c>
      <c r="B387" s="2" t="s">
        <v>1787</v>
      </c>
      <c r="D387" s="2" t="s">
        <v>194</v>
      </c>
      <c r="F387" s="2" t="s">
        <v>1788</v>
      </c>
      <c r="G387" s="2" t="s">
        <v>1789</v>
      </c>
      <c r="H387" s="2" t="s">
        <v>1790</v>
      </c>
      <c r="I387" s="2" t="s">
        <v>1790</v>
      </c>
      <c r="K387" s="3" t="s">
        <v>4</v>
      </c>
      <c r="L387" s="3" t="s">
        <v>164</v>
      </c>
      <c r="M387" s="3" t="s">
        <v>165</v>
      </c>
      <c r="N387" s="3" t="s">
        <v>166</v>
      </c>
      <c r="O387" s="3" t="s">
        <v>167</v>
      </c>
    </row>
    <row r="388" spans="1:15" ht="15.75" hidden="1" customHeight="1" x14ac:dyDescent="0.25">
      <c r="A388" s="1">
        <v>303000390</v>
      </c>
      <c r="B388" s="2" t="s">
        <v>1791</v>
      </c>
      <c r="D388" s="2" t="s">
        <v>755</v>
      </c>
      <c r="F388" s="2" t="s">
        <v>1792</v>
      </c>
      <c r="G388" s="2" t="s">
        <v>1793</v>
      </c>
      <c r="H388" s="2" t="s">
        <v>1794</v>
      </c>
      <c r="I388" s="2" t="s">
        <v>1794</v>
      </c>
      <c r="K388" s="3" t="s">
        <v>4</v>
      </c>
      <c r="L388" s="3" t="s">
        <v>164</v>
      </c>
      <c r="M388" s="3" t="s">
        <v>165</v>
      </c>
      <c r="N388" s="3" t="s">
        <v>166</v>
      </c>
      <c r="O388" s="3" t="s">
        <v>167</v>
      </c>
    </row>
    <row r="389" spans="1:15" ht="15.75" hidden="1" customHeight="1" x14ac:dyDescent="0.25">
      <c r="A389" s="1">
        <v>303000391</v>
      </c>
      <c r="B389" s="2" t="s">
        <v>1795</v>
      </c>
      <c r="D389" s="2" t="s">
        <v>228</v>
      </c>
      <c r="H389" s="2" t="s">
        <v>1796</v>
      </c>
      <c r="I389" s="2" t="s">
        <v>1796</v>
      </c>
      <c r="K389" s="3" t="s">
        <v>4</v>
      </c>
      <c r="L389" s="3" t="s">
        <v>164</v>
      </c>
      <c r="M389" s="3" t="s">
        <v>165</v>
      </c>
      <c r="N389" s="3" t="s">
        <v>166</v>
      </c>
      <c r="O389" s="3" t="s">
        <v>167</v>
      </c>
    </row>
    <row r="390" spans="1:15" ht="15.75" hidden="1" customHeight="1" x14ac:dyDescent="0.25">
      <c r="A390" s="1">
        <v>303000392</v>
      </c>
      <c r="B390" s="2" t="s">
        <v>37</v>
      </c>
      <c r="D390" s="2" t="s">
        <v>169</v>
      </c>
      <c r="E390" s="2" t="s">
        <v>1797</v>
      </c>
      <c r="G390" s="2" t="s">
        <v>1798</v>
      </c>
      <c r="H390" s="2" t="s">
        <v>1799</v>
      </c>
      <c r="I390" s="2" t="s">
        <v>1799</v>
      </c>
      <c r="K390" s="3" t="s">
        <v>4</v>
      </c>
      <c r="L390" s="3" t="s">
        <v>164</v>
      </c>
      <c r="M390" s="3" t="s">
        <v>165</v>
      </c>
      <c r="N390" s="3" t="s">
        <v>166</v>
      </c>
      <c r="O390" s="3" t="s">
        <v>167</v>
      </c>
    </row>
    <row r="391" spans="1:15" ht="15.75" hidden="1" customHeight="1" x14ac:dyDescent="0.25">
      <c r="A391" s="1">
        <v>303000393</v>
      </c>
      <c r="B391" s="2" t="s">
        <v>1800</v>
      </c>
      <c r="D391" s="2" t="s">
        <v>1801</v>
      </c>
      <c r="E391" s="2" t="s">
        <v>1802</v>
      </c>
      <c r="F391" s="2" t="s">
        <v>1803</v>
      </c>
      <c r="G391" s="2" t="s">
        <v>1804</v>
      </c>
      <c r="H391" s="2" t="s">
        <v>1805</v>
      </c>
      <c r="I391" s="2" t="s">
        <v>1805</v>
      </c>
      <c r="K391" s="3" t="s">
        <v>4</v>
      </c>
      <c r="L391" s="3" t="s">
        <v>164</v>
      </c>
      <c r="M391" s="3" t="s">
        <v>165</v>
      </c>
      <c r="N391" s="3" t="s">
        <v>166</v>
      </c>
      <c r="O391" s="3" t="s">
        <v>167</v>
      </c>
    </row>
    <row r="392" spans="1:15" ht="15.75" hidden="1" customHeight="1" x14ac:dyDescent="0.25">
      <c r="A392" s="1">
        <v>303000394</v>
      </c>
      <c r="B392" s="2" t="s">
        <v>1806</v>
      </c>
      <c r="D392" s="2" t="s">
        <v>713</v>
      </c>
      <c r="E392" s="2" t="s">
        <v>1807</v>
      </c>
      <c r="F392" s="2" t="s">
        <v>1808</v>
      </c>
      <c r="G392" s="2" t="s">
        <v>1809</v>
      </c>
      <c r="H392" s="2" t="s">
        <v>1810</v>
      </c>
      <c r="I392" s="2" t="s">
        <v>1810</v>
      </c>
      <c r="K392" s="3" t="s">
        <v>4</v>
      </c>
      <c r="L392" s="3" t="s">
        <v>164</v>
      </c>
      <c r="M392" s="3" t="s">
        <v>165</v>
      </c>
      <c r="N392" s="3" t="s">
        <v>166</v>
      </c>
      <c r="O392" s="3" t="s">
        <v>167</v>
      </c>
    </row>
    <row r="393" spans="1:15" ht="15.75" hidden="1" customHeight="1" x14ac:dyDescent="0.25">
      <c r="A393" s="1">
        <v>303000395</v>
      </c>
      <c r="B393" s="2" t="s">
        <v>1811</v>
      </c>
      <c r="D393" s="2" t="s">
        <v>169</v>
      </c>
      <c r="E393" s="2" t="s">
        <v>1812</v>
      </c>
      <c r="H393" s="2" t="s">
        <v>1813</v>
      </c>
      <c r="I393" s="2" t="s">
        <v>1813</v>
      </c>
      <c r="K393" s="3" t="s">
        <v>4</v>
      </c>
      <c r="L393" s="3" t="s">
        <v>164</v>
      </c>
      <c r="M393" s="3" t="s">
        <v>165</v>
      </c>
      <c r="N393" s="3" t="s">
        <v>166</v>
      </c>
      <c r="O393" s="3" t="s">
        <v>167</v>
      </c>
    </row>
    <row r="394" spans="1:15" ht="15.75" hidden="1" customHeight="1" x14ac:dyDescent="0.25">
      <c r="A394" s="1">
        <v>303000397</v>
      </c>
      <c r="B394" s="2" t="s">
        <v>1814</v>
      </c>
      <c r="D394" s="2" t="s">
        <v>169</v>
      </c>
      <c r="E394" s="2" t="s">
        <v>1815</v>
      </c>
      <c r="F394" s="2" t="s">
        <v>1816</v>
      </c>
      <c r="G394" s="2" t="s">
        <v>1817</v>
      </c>
      <c r="H394" s="2" t="s">
        <v>1818</v>
      </c>
      <c r="I394" s="2" t="s">
        <v>1818</v>
      </c>
      <c r="K394" s="3" t="s">
        <v>4</v>
      </c>
      <c r="L394" s="3" t="s">
        <v>164</v>
      </c>
      <c r="M394" s="3" t="s">
        <v>165</v>
      </c>
      <c r="N394" s="3" t="s">
        <v>166</v>
      </c>
      <c r="O394" s="3" t="s">
        <v>167</v>
      </c>
    </row>
    <row r="395" spans="1:15" ht="15.75" hidden="1" customHeight="1" x14ac:dyDescent="0.25">
      <c r="A395" s="1">
        <v>303000398</v>
      </c>
      <c r="B395" s="2" t="s">
        <v>1819</v>
      </c>
      <c r="D395" s="2" t="s">
        <v>1820</v>
      </c>
      <c r="F395" s="2" t="s">
        <v>1821</v>
      </c>
      <c r="H395" s="2" t="s">
        <v>1822</v>
      </c>
      <c r="I395" s="2" t="s">
        <v>1822</v>
      </c>
      <c r="K395" s="3" t="s">
        <v>4</v>
      </c>
      <c r="L395" s="3" t="s">
        <v>164</v>
      </c>
      <c r="M395" s="3" t="s">
        <v>165</v>
      </c>
      <c r="N395" s="3" t="s">
        <v>166</v>
      </c>
      <c r="O395" s="3" t="s">
        <v>167</v>
      </c>
    </row>
    <row r="396" spans="1:15" ht="15.75" hidden="1" customHeight="1" x14ac:dyDescent="0.25">
      <c r="A396" s="1">
        <v>303000399</v>
      </c>
      <c r="B396" s="2" t="s">
        <v>1823</v>
      </c>
      <c r="D396" s="2" t="s">
        <v>228</v>
      </c>
      <c r="H396" s="2" t="s">
        <v>1824</v>
      </c>
      <c r="I396" s="2" t="s">
        <v>1824</v>
      </c>
      <c r="K396" s="3" t="s">
        <v>4</v>
      </c>
      <c r="L396" s="3" t="s">
        <v>164</v>
      </c>
      <c r="M396" s="3" t="s">
        <v>165</v>
      </c>
      <c r="N396" s="3" t="s">
        <v>166</v>
      </c>
      <c r="O396" s="3" t="s">
        <v>167</v>
      </c>
    </row>
    <row r="397" spans="1:15" ht="15.75" hidden="1" customHeight="1" x14ac:dyDescent="0.25">
      <c r="A397" s="1">
        <v>303000400</v>
      </c>
      <c r="B397" s="2" t="s">
        <v>110</v>
      </c>
      <c r="C397" s="2" t="s">
        <v>1825</v>
      </c>
      <c r="D397" s="2" t="s">
        <v>169</v>
      </c>
      <c r="E397" s="2" t="s">
        <v>1826</v>
      </c>
      <c r="F397" s="2" t="s">
        <v>1827</v>
      </c>
      <c r="G397" s="2" t="s">
        <v>1828</v>
      </c>
      <c r="H397" s="2" t="s">
        <v>1829</v>
      </c>
      <c r="I397" s="2" t="s">
        <v>1829</v>
      </c>
      <c r="K397" s="3" t="s">
        <v>4</v>
      </c>
      <c r="L397" s="3" t="s">
        <v>164</v>
      </c>
      <c r="M397" s="3" t="s">
        <v>165</v>
      </c>
      <c r="N397" s="3" t="s">
        <v>166</v>
      </c>
      <c r="O397" s="3" t="s">
        <v>167</v>
      </c>
    </row>
    <row r="398" spans="1:15" ht="15.75" hidden="1" customHeight="1" x14ac:dyDescent="0.25">
      <c r="A398" s="1">
        <v>303000401</v>
      </c>
      <c r="B398" s="2" t="s">
        <v>1830</v>
      </c>
      <c r="D398" s="2" t="s">
        <v>420</v>
      </c>
      <c r="F398" s="2" t="s">
        <v>1831</v>
      </c>
      <c r="G398" s="2" t="s">
        <v>1832</v>
      </c>
      <c r="H398" s="2" t="s">
        <v>1833</v>
      </c>
      <c r="I398" s="2" t="s">
        <v>1833</v>
      </c>
      <c r="K398" s="3" t="s">
        <v>4</v>
      </c>
      <c r="L398" s="3" t="s">
        <v>164</v>
      </c>
      <c r="M398" s="3" t="s">
        <v>165</v>
      </c>
      <c r="N398" s="3" t="s">
        <v>166</v>
      </c>
      <c r="O398" s="3" t="s">
        <v>167</v>
      </c>
    </row>
    <row r="399" spans="1:15" ht="15.75" hidden="1" customHeight="1" x14ac:dyDescent="0.25">
      <c r="A399" s="1">
        <v>303000402</v>
      </c>
      <c r="B399" s="2" t="s">
        <v>1834</v>
      </c>
      <c r="D399" s="2" t="s">
        <v>1835</v>
      </c>
      <c r="F399" s="2" t="s">
        <v>1836</v>
      </c>
      <c r="G399" s="2" t="s">
        <v>1836</v>
      </c>
      <c r="H399" s="2" t="s">
        <v>1837</v>
      </c>
      <c r="I399" s="2" t="s">
        <v>1837</v>
      </c>
      <c r="K399" s="3" t="s">
        <v>4</v>
      </c>
      <c r="L399" s="3" t="s">
        <v>164</v>
      </c>
      <c r="M399" s="3" t="s">
        <v>165</v>
      </c>
      <c r="N399" s="3" t="s">
        <v>166</v>
      </c>
      <c r="O399" s="3" t="s">
        <v>167</v>
      </c>
    </row>
    <row r="400" spans="1:15" ht="15.75" hidden="1" customHeight="1" x14ac:dyDescent="0.25">
      <c r="A400" s="1">
        <v>303000403</v>
      </c>
      <c r="B400" s="2" t="s">
        <v>1838</v>
      </c>
      <c r="D400" s="2" t="s">
        <v>169</v>
      </c>
      <c r="E400" s="2" t="s">
        <v>1839</v>
      </c>
      <c r="F400" s="2" t="s">
        <v>1840</v>
      </c>
      <c r="G400" s="2" t="s">
        <v>1841</v>
      </c>
      <c r="H400" s="2" t="s">
        <v>1842</v>
      </c>
      <c r="I400" s="2" t="s">
        <v>1842</v>
      </c>
      <c r="K400" s="3" t="s">
        <v>4</v>
      </c>
      <c r="L400" s="3" t="s">
        <v>164</v>
      </c>
      <c r="M400" s="3" t="s">
        <v>165</v>
      </c>
      <c r="N400" s="3" t="s">
        <v>166</v>
      </c>
      <c r="O400" s="3" t="s">
        <v>167</v>
      </c>
    </row>
    <row r="401" spans="1:17" ht="15.75" hidden="1" customHeight="1" x14ac:dyDescent="0.25">
      <c r="A401" s="1">
        <v>303000404</v>
      </c>
      <c r="B401" s="2" t="s">
        <v>1843</v>
      </c>
      <c r="D401" s="2" t="s">
        <v>989</v>
      </c>
      <c r="F401" s="2" t="s">
        <v>1844</v>
      </c>
      <c r="G401" s="2" t="s">
        <v>1845</v>
      </c>
      <c r="H401" s="2" t="s">
        <v>1846</v>
      </c>
      <c r="I401" s="2" t="s">
        <v>1846</v>
      </c>
      <c r="K401" s="3" t="s">
        <v>4</v>
      </c>
      <c r="L401" s="3" t="s">
        <v>164</v>
      </c>
      <c r="M401" s="3" t="s">
        <v>165</v>
      </c>
      <c r="N401" s="3" t="s">
        <v>166</v>
      </c>
      <c r="O401" s="3" t="s">
        <v>167</v>
      </c>
    </row>
    <row r="402" spans="1:17" ht="15.75" hidden="1" customHeight="1" x14ac:dyDescent="0.25">
      <c r="A402" s="1">
        <v>303000405</v>
      </c>
      <c r="B402" s="2" t="s">
        <v>111</v>
      </c>
      <c r="D402" s="2" t="s">
        <v>486</v>
      </c>
      <c r="E402" s="2" t="s">
        <v>1847</v>
      </c>
      <c r="F402" s="2" t="s">
        <v>1848</v>
      </c>
      <c r="G402" s="2" t="s">
        <v>1849</v>
      </c>
      <c r="H402" s="2" t="s">
        <v>1850</v>
      </c>
      <c r="I402" s="2" t="s">
        <v>1851</v>
      </c>
      <c r="K402" s="3" t="s">
        <v>4</v>
      </c>
      <c r="L402" s="3" t="s">
        <v>164</v>
      </c>
      <c r="M402" s="3" t="s">
        <v>165</v>
      </c>
      <c r="N402" s="3" t="s">
        <v>166</v>
      </c>
      <c r="O402" s="3" t="s">
        <v>167</v>
      </c>
    </row>
    <row r="403" spans="1:17" ht="15.75" hidden="1" customHeight="1" x14ac:dyDescent="0.25">
      <c r="A403" s="1">
        <v>303000406</v>
      </c>
      <c r="B403" s="2" t="s">
        <v>1852</v>
      </c>
      <c r="D403" s="2" t="s">
        <v>1174</v>
      </c>
      <c r="H403" s="2" t="s">
        <v>1853</v>
      </c>
      <c r="I403" s="2" t="s">
        <v>1853</v>
      </c>
      <c r="K403" s="3" t="s">
        <v>4</v>
      </c>
      <c r="L403" s="3" t="s">
        <v>164</v>
      </c>
      <c r="M403" s="3" t="s">
        <v>165</v>
      </c>
      <c r="N403" s="3" t="s">
        <v>166</v>
      </c>
      <c r="O403" s="3" t="s">
        <v>167</v>
      </c>
    </row>
    <row r="404" spans="1:17" ht="15.75" hidden="1" customHeight="1" x14ac:dyDescent="0.25">
      <c r="A404" s="1">
        <v>303000407</v>
      </c>
      <c r="B404" s="2" t="s">
        <v>1854</v>
      </c>
      <c r="D404" s="2" t="s">
        <v>169</v>
      </c>
      <c r="E404" s="2" t="s">
        <v>1855</v>
      </c>
      <c r="H404" s="2" t="s">
        <v>1856</v>
      </c>
      <c r="I404" s="2" t="s">
        <v>1857</v>
      </c>
      <c r="K404" s="3" t="s">
        <v>4</v>
      </c>
      <c r="L404" s="3" t="s">
        <v>164</v>
      </c>
      <c r="M404" s="3" t="s">
        <v>165</v>
      </c>
      <c r="N404" s="3" t="s">
        <v>166</v>
      </c>
      <c r="O404" s="3" t="s">
        <v>258</v>
      </c>
      <c r="P404" s="2" t="s">
        <v>1858</v>
      </c>
      <c r="Q404" s="2" t="s">
        <v>1859</v>
      </c>
    </row>
    <row r="405" spans="1:17" ht="15.75" hidden="1" customHeight="1" x14ac:dyDescent="0.25">
      <c r="A405" s="1">
        <v>303000408</v>
      </c>
      <c r="B405" s="2" t="s">
        <v>1860</v>
      </c>
      <c r="D405" s="2" t="s">
        <v>1861</v>
      </c>
      <c r="F405" s="2" t="s">
        <v>1862</v>
      </c>
      <c r="G405" s="2" t="s">
        <v>1863</v>
      </c>
      <c r="H405" s="2" t="s">
        <v>1864</v>
      </c>
      <c r="I405" s="2" t="s">
        <v>1864</v>
      </c>
      <c r="K405" s="3" t="s">
        <v>4</v>
      </c>
      <c r="L405" s="3" t="s">
        <v>164</v>
      </c>
      <c r="M405" s="3" t="s">
        <v>165</v>
      </c>
      <c r="N405" s="3" t="s">
        <v>166</v>
      </c>
      <c r="O405" s="3" t="s">
        <v>167</v>
      </c>
    </row>
    <row r="406" spans="1:17" ht="15.75" customHeight="1" x14ac:dyDescent="0.25">
      <c r="A406" s="1">
        <v>303000409</v>
      </c>
      <c r="B406" s="2" t="s">
        <v>1865</v>
      </c>
      <c r="D406" s="2" t="s">
        <v>1866</v>
      </c>
      <c r="I406" s="2" t="s">
        <v>1867</v>
      </c>
      <c r="K406" s="3" t="s">
        <v>4</v>
      </c>
      <c r="L406" s="3" t="s">
        <v>164</v>
      </c>
      <c r="M406" s="3" t="s">
        <v>1763</v>
      </c>
      <c r="N406" s="3" t="s">
        <v>166</v>
      </c>
      <c r="O406" s="3" t="s">
        <v>167</v>
      </c>
    </row>
    <row r="407" spans="1:17" ht="15.75" hidden="1" customHeight="1" x14ac:dyDescent="0.25">
      <c r="A407" s="1">
        <v>303000410</v>
      </c>
      <c r="B407" s="2" t="s">
        <v>1868</v>
      </c>
      <c r="D407" s="2" t="s">
        <v>169</v>
      </c>
      <c r="F407" s="2" t="s">
        <v>1869</v>
      </c>
      <c r="G407" s="2" t="s">
        <v>1870</v>
      </c>
      <c r="H407" s="2" t="s">
        <v>1871</v>
      </c>
      <c r="I407" s="2" t="s">
        <v>1871</v>
      </c>
      <c r="K407" s="3" t="s">
        <v>4</v>
      </c>
      <c r="L407" s="3" t="s">
        <v>164</v>
      </c>
      <c r="M407" s="3" t="s">
        <v>165</v>
      </c>
      <c r="N407" s="3" t="s">
        <v>166</v>
      </c>
      <c r="O407" s="3" t="s">
        <v>167</v>
      </c>
    </row>
    <row r="408" spans="1:17" ht="15.75" hidden="1" customHeight="1" x14ac:dyDescent="0.25">
      <c r="A408" s="1">
        <v>303000411</v>
      </c>
      <c r="B408" s="2" t="s">
        <v>1872</v>
      </c>
      <c r="D408" s="2" t="s">
        <v>1873</v>
      </c>
      <c r="F408" s="2" t="s">
        <v>1874</v>
      </c>
      <c r="G408" s="2" t="s">
        <v>1875</v>
      </c>
      <c r="H408" s="2" t="s">
        <v>1876</v>
      </c>
      <c r="I408" s="2" t="s">
        <v>1876</v>
      </c>
      <c r="K408" s="3" t="s">
        <v>4</v>
      </c>
      <c r="L408" s="3" t="s">
        <v>164</v>
      </c>
      <c r="M408" s="3" t="s">
        <v>165</v>
      </c>
      <c r="N408" s="3" t="s">
        <v>166</v>
      </c>
      <c r="O408" s="3" t="s">
        <v>167</v>
      </c>
    </row>
    <row r="409" spans="1:17" ht="15.75" hidden="1" customHeight="1" x14ac:dyDescent="0.25">
      <c r="A409" s="1">
        <v>303000412</v>
      </c>
      <c r="B409" s="2" t="s">
        <v>1877</v>
      </c>
      <c r="D409" s="2" t="s">
        <v>169</v>
      </c>
      <c r="E409" s="2" t="s">
        <v>1878</v>
      </c>
      <c r="F409" s="2" t="s">
        <v>1879</v>
      </c>
      <c r="H409" s="2" t="s">
        <v>1880</v>
      </c>
      <c r="I409" s="2" t="s">
        <v>1881</v>
      </c>
      <c r="K409" s="3" t="s">
        <v>4</v>
      </c>
      <c r="L409" s="3" t="s">
        <v>164</v>
      </c>
      <c r="M409" s="3" t="s">
        <v>165</v>
      </c>
      <c r="N409" s="3" t="s">
        <v>166</v>
      </c>
      <c r="O409" s="3" t="s">
        <v>167</v>
      </c>
    </row>
    <row r="410" spans="1:17" ht="15.75" hidden="1" customHeight="1" x14ac:dyDescent="0.25">
      <c r="A410" s="1">
        <v>303000413</v>
      </c>
      <c r="B410" s="2" t="s">
        <v>1882</v>
      </c>
      <c r="D410" s="2" t="s">
        <v>169</v>
      </c>
      <c r="F410" s="2" t="s">
        <v>1883</v>
      </c>
      <c r="G410" s="2" t="s">
        <v>1884</v>
      </c>
      <c r="H410" s="2" t="s">
        <v>1885</v>
      </c>
      <c r="I410" s="2" t="s">
        <v>1885</v>
      </c>
      <c r="K410" s="3" t="s">
        <v>4</v>
      </c>
      <c r="L410" s="3" t="s">
        <v>164</v>
      </c>
      <c r="M410" s="3" t="s">
        <v>165</v>
      </c>
      <c r="N410" s="3" t="s">
        <v>166</v>
      </c>
      <c r="O410" s="3" t="s">
        <v>167</v>
      </c>
    </row>
    <row r="411" spans="1:17" ht="15.75" hidden="1" customHeight="1" x14ac:dyDescent="0.25">
      <c r="A411" s="1">
        <v>303000414</v>
      </c>
      <c r="B411" s="2" t="s">
        <v>1886</v>
      </c>
      <c r="D411" s="2" t="s">
        <v>228</v>
      </c>
      <c r="F411" s="2" t="s">
        <v>1887</v>
      </c>
      <c r="G411" s="2" t="s">
        <v>1888</v>
      </c>
      <c r="H411" s="2" t="s">
        <v>1889</v>
      </c>
      <c r="I411" s="2" t="s">
        <v>1889</v>
      </c>
      <c r="K411" s="3" t="s">
        <v>4</v>
      </c>
      <c r="L411" s="3" t="s">
        <v>164</v>
      </c>
      <c r="M411" s="3" t="s">
        <v>165</v>
      </c>
      <c r="N411" s="3" t="s">
        <v>166</v>
      </c>
      <c r="O411" s="3" t="s">
        <v>167</v>
      </c>
    </row>
    <row r="412" spans="1:17" ht="15.75" hidden="1" customHeight="1" x14ac:dyDescent="0.25">
      <c r="A412" s="1">
        <v>303000415</v>
      </c>
      <c r="B412" s="2" t="s">
        <v>1890</v>
      </c>
      <c r="D412" s="2" t="s">
        <v>169</v>
      </c>
      <c r="F412" s="2" t="s">
        <v>1891</v>
      </c>
      <c r="G412" s="2" t="s">
        <v>1891</v>
      </c>
      <c r="H412" s="2" t="s">
        <v>1892</v>
      </c>
      <c r="I412" s="2" t="s">
        <v>1892</v>
      </c>
      <c r="K412" s="3" t="s">
        <v>4</v>
      </c>
      <c r="L412" s="3" t="s">
        <v>164</v>
      </c>
      <c r="M412" s="3" t="s">
        <v>165</v>
      </c>
      <c r="N412" s="3" t="s">
        <v>166</v>
      </c>
      <c r="O412" s="3" t="s">
        <v>167</v>
      </c>
    </row>
    <row r="413" spans="1:17" ht="15.75" hidden="1" customHeight="1" x14ac:dyDescent="0.25">
      <c r="A413" s="1">
        <v>303000416</v>
      </c>
      <c r="B413" s="2" t="s">
        <v>1893</v>
      </c>
      <c r="D413" s="2" t="s">
        <v>1894</v>
      </c>
      <c r="E413" s="2" t="s">
        <v>1895</v>
      </c>
      <c r="F413" s="2" t="s">
        <v>1896</v>
      </c>
      <c r="G413" s="2" t="s">
        <v>1897</v>
      </c>
      <c r="H413" s="2" t="s">
        <v>1898</v>
      </c>
      <c r="I413" s="2" t="s">
        <v>1898</v>
      </c>
      <c r="K413" s="3" t="s">
        <v>4</v>
      </c>
      <c r="L413" s="3" t="s">
        <v>164</v>
      </c>
      <c r="M413" s="3" t="s">
        <v>165</v>
      </c>
      <c r="N413" s="3" t="s">
        <v>166</v>
      </c>
      <c r="O413" s="3" t="s">
        <v>167</v>
      </c>
    </row>
    <row r="414" spans="1:17" ht="15.75" hidden="1" customHeight="1" x14ac:dyDescent="0.25">
      <c r="A414" s="1">
        <v>303000417</v>
      </c>
      <c r="B414" s="2" t="s">
        <v>1899</v>
      </c>
      <c r="D414" s="2" t="s">
        <v>784</v>
      </c>
      <c r="E414" s="2" t="s">
        <v>1900</v>
      </c>
      <c r="H414" s="2" t="s">
        <v>1901</v>
      </c>
      <c r="I414" s="2" t="s">
        <v>1901</v>
      </c>
      <c r="K414" s="3" t="s">
        <v>4</v>
      </c>
      <c r="L414" s="3" t="s">
        <v>164</v>
      </c>
      <c r="M414" s="3" t="s">
        <v>165</v>
      </c>
      <c r="N414" s="3" t="s">
        <v>166</v>
      </c>
      <c r="O414" s="3" t="s">
        <v>167</v>
      </c>
    </row>
    <row r="415" spans="1:17" ht="15.75" hidden="1" customHeight="1" x14ac:dyDescent="0.25">
      <c r="A415" s="1">
        <v>303000418</v>
      </c>
      <c r="B415" s="2" t="s">
        <v>1902</v>
      </c>
      <c r="D415" s="2" t="s">
        <v>228</v>
      </c>
      <c r="H415" s="2" t="s">
        <v>1903</v>
      </c>
      <c r="I415" s="2" t="s">
        <v>1903</v>
      </c>
      <c r="K415" s="3" t="s">
        <v>4</v>
      </c>
      <c r="L415" s="3" t="s">
        <v>164</v>
      </c>
      <c r="M415" s="3" t="s">
        <v>165</v>
      </c>
      <c r="N415" s="3" t="s">
        <v>166</v>
      </c>
      <c r="O415" s="3" t="s">
        <v>167</v>
      </c>
    </row>
    <row r="416" spans="1:17" ht="15.75" hidden="1" customHeight="1" x14ac:dyDescent="0.25">
      <c r="A416" s="1">
        <v>303000419</v>
      </c>
      <c r="B416" s="2" t="s">
        <v>1904</v>
      </c>
      <c r="D416" s="2" t="s">
        <v>1905</v>
      </c>
      <c r="F416" s="2" t="s">
        <v>200</v>
      </c>
      <c r="G416" s="2" t="s">
        <v>201</v>
      </c>
      <c r="H416" s="2" t="s">
        <v>1906</v>
      </c>
      <c r="I416" s="2" t="s">
        <v>1906</v>
      </c>
      <c r="K416" s="3" t="s">
        <v>4</v>
      </c>
      <c r="L416" s="3" t="s">
        <v>164</v>
      </c>
      <c r="M416" s="3" t="s">
        <v>165</v>
      </c>
      <c r="N416" s="3" t="s">
        <v>166</v>
      </c>
      <c r="O416" s="3" t="s">
        <v>167</v>
      </c>
    </row>
    <row r="417" spans="1:17" ht="15.75" hidden="1" customHeight="1" x14ac:dyDescent="0.25">
      <c r="A417" s="1">
        <v>303000420</v>
      </c>
      <c r="B417" s="2" t="s">
        <v>1907</v>
      </c>
      <c r="D417" s="2" t="s">
        <v>194</v>
      </c>
      <c r="H417" s="2" t="s">
        <v>1908</v>
      </c>
      <c r="I417" s="2" t="s">
        <v>1908</v>
      </c>
      <c r="K417" s="3" t="s">
        <v>4</v>
      </c>
      <c r="L417" s="3" t="s">
        <v>164</v>
      </c>
      <c r="M417" s="3" t="s">
        <v>165</v>
      </c>
      <c r="N417" s="3" t="s">
        <v>166</v>
      </c>
      <c r="O417" s="3" t="s">
        <v>167</v>
      </c>
    </row>
    <row r="418" spans="1:17" ht="15.75" hidden="1" customHeight="1" x14ac:dyDescent="0.25">
      <c r="A418" s="1">
        <v>303000421</v>
      </c>
      <c r="B418" s="2" t="s">
        <v>5</v>
      </c>
      <c r="D418" s="2" t="s">
        <v>169</v>
      </c>
      <c r="E418" s="2" t="s">
        <v>1909</v>
      </c>
      <c r="F418" s="2" t="s">
        <v>1910</v>
      </c>
      <c r="H418" s="2" t="s">
        <v>1911</v>
      </c>
      <c r="I418" s="2" t="s">
        <v>1911</v>
      </c>
      <c r="K418" s="3" t="s">
        <v>4</v>
      </c>
      <c r="L418" s="3" t="s">
        <v>164</v>
      </c>
      <c r="M418" s="3" t="s">
        <v>165</v>
      </c>
      <c r="N418" s="3" t="s">
        <v>166</v>
      </c>
      <c r="O418" s="3" t="s">
        <v>167</v>
      </c>
    </row>
    <row r="419" spans="1:17" ht="15.75" hidden="1" customHeight="1" x14ac:dyDescent="0.25">
      <c r="A419" s="1">
        <v>303000422</v>
      </c>
      <c r="B419" s="2" t="s">
        <v>1912</v>
      </c>
      <c r="D419" s="2" t="s">
        <v>340</v>
      </c>
      <c r="F419" s="2" t="s">
        <v>1913</v>
      </c>
      <c r="H419" s="2" t="s">
        <v>1914</v>
      </c>
      <c r="I419" s="2" t="s">
        <v>1914</v>
      </c>
      <c r="K419" s="3" t="s">
        <v>4</v>
      </c>
      <c r="L419" s="3" t="s">
        <v>164</v>
      </c>
      <c r="M419" s="3" t="s">
        <v>165</v>
      </c>
      <c r="N419" s="3" t="s">
        <v>166</v>
      </c>
      <c r="O419" s="3" t="s">
        <v>167</v>
      </c>
    </row>
    <row r="420" spans="1:17" ht="15.75" hidden="1" customHeight="1" x14ac:dyDescent="0.25">
      <c r="A420" s="1">
        <v>303000423</v>
      </c>
      <c r="B420" s="2" t="s">
        <v>1915</v>
      </c>
      <c r="D420" s="2" t="s">
        <v>1916</v>
      </c>
      <c r="H420" s="2" t="s">
        <v>1917</v>
      </c>
      <c r="I420" s="2" t="s">
        <v>1917</v>
      </c>
      <c r="K420" s="3" t="s">
        <v>4</v>
      </c>
      <c r="L420" s="3" t="s">
        <v>164</v>
      </c>
      <c r="M420" s="3" t="s">
        <v>165</v>
      </c>
      <c r="N420" s="3" t="s">
        <v>166</v>
      </c>
      <c r="O420" s="3" t="s">
        <v>167</v>
      </c>
    </row>
    <row r="421" spans="1:17" ht="15.75" hidden="1" customHeight="1" x14ac:dyDescent="0.25">
      <c r="A421" s="1">
        <v>303000424</v>
      </c>
      <c r="B421" s="2" t="s">
        <v>1918</v>
      </c>
      <c r="D421" s="2" t="s">
        <v>169</v>
      </c>
      <c r="F421" s="2" t="s">
        <v>1919</v>
      </c>
      <c r="G421" s="2" t="s">
        <v>1920</v>
      </c>
      <c r="H421" s="2" t="s">
        <v>1921</v>
      </c>
      <c r="I421" s="2" t="s">
        <v>1921</v>
      </c>
      <c r="K421" s="3" t="s">
        <v>4</v>
      </c>
      <c r="L421" s="3" t="s">
        <v>164</v>
      </c>
      <c r="M421" s="3" t="s">
        <v>165</v>
      </c>
      <c r="N421" s="3" t="s">
        <v>166</v>
      </c>
      <c r="O421" s="3" t="s">
        <v>167</v>
      </c>
    </row>
    <row r="422" spans="1:17" ht="15.75" hidden="1" customHeight="1" x14ac:dyDescent="0.25">
      <c r="A422" s="1">
        <v>303000425</v>
      </c>
      <c r="B422" s="2" t="s">
        <v>1922</v>
      </c>
      <c r="D422" s="2" t="s">
        <v>1923</v>
      </c>
      <c r="F422" s="2" t="s">
        <v>1924</v>
      </c>
      <c r="H422" s="2" t="s">
        <v>1925</v>
      </c>
      <c r="I422" s="2" t="s">
        <v>1925</v>
      </c>
      <c r="K422" s="3" t="s">
        <v>4</v>
      </c>
      <c r="L422" s="3" t="s">
        <v>164</v>
      </c>
      <c r="M422" s="3" t="s">
        <v>165</v>
      </c>
      <c r="N422" s="3" t="s">
        <v>166</v>
      </c>
      <c r="O422" s="3" t="s">
        <v>167</v>
      </c>
    </row>
    <row r="423" spans="1:17" ht="15.75" hidden="1" customHeight="1" x14ac:dyDescent="0.25">
      <c r="A423" s="1">
        <v>303000426</v>
      </c>
      <c r="B423" s="2" t="s">
        <v>1926</v>
      </c>
      <c r="D423" s="2" t="s">
        <v>1927</v>
      </c>
      <c r="F423" s="2" t="s">
        <v>1928</v>
      </c>
      <c r="G423" s="2" t="s">
        <v>1928</v>
      </c>
      <c r="H423" s="2" t="s">
        <v>1929</v>
      </c>
      <c r="I423" s="2" t="s">
        <v>1929</v>
      </c>
      <c r="K423" s="3" t="s">
        <v>4</v>
      </c>
      <c r="L423" s="3" t="s">
        <v>164</v>
      </c>
      <c r="M423" s="3" t="s">
        <v>165</v>
      </c>
      <c r="N423" s="3" t="s">
        <v>166</v>
      </c>
      <c r="O423" s="3" t="s">
        <v>167</v>
      </c>
    </row>
    <row r="424" spans="1:17" ht="15.75" hidden="1" customHeight="1" x14ac:dyDescent="0.25">
      <c r="A424" s="1">
        <v>303000427</v>
      </c>
      <c r="B424" s="2" t="s">
        <v>112</v>
      </c>
      <c r="D424" s="2" t="s">
        <v>1213</v>
      </c>
      <c r="F424" s="2" t="s">
        <v>1930</v>
      </c>
      <c r="G424" s="2" t="s">
        <v>1931</v>
      </c>
      <c r="H424" s="2" t="s">
        <v>1932</v>
      </c>
      <c r="I424" s="2" t="s">
        <v>1933</v>
      </c>
      <c r="K424" s="3" t="s">
        <v>4</v>
      </c>
      <c r="L424" s="3" t="s">
        <v>164</v>
      </c>
      <c r="M424" s="3" t="s">
        <v>165</v>
      </c>
      <c r="N424" s="3" t="s">
        <v>166</v>
      </c>
      <c r="O424" s="3" t="s">
        <v>167</v>
      </c>
    </row>
    <row r="425" spans="1:17" ht="15.75" hidden="1" customHeight="1" x14ac:dyDescent="0.25">
      <c r="A425" s="1">
        <v>303000429</v>
      </c>
      <c r="B425" s="2" t="s">
        <v>1934</v>
      </c>
      <c r="D425" s="2" t="s">
        <v>1935</v>
      </c>
      <c r="E425" s="2" t="s">
        <v>1936</v>
      </c>
      <c r="F425" s="2" t="s">
        <v>1937</v>
      </c>
      <c r="G425" s="2" t="s">
        <v>1938</v>
      </c>
      <c r="H425" s="2" t="s">
        <v>1939</v>
      </c>
      <c r="I425" s="2" t="s">
        <v>1939</v>
      </c>
      <c r="K425" s="3" t="s">
        <v>4</v>
      </c>
      <c r="L425" s="3" t="s">
        <v>164</v>
      </c>
      <c r="M425" s="3" t="s">
        <v>165</v>
      </c>
      <c r="N425" s="3" t="s">
        <v>166</v>
      </c>
      <c r="O425" s="3" t="s">
        <v>167</v>
      </c>
    </row>
    <row r="426" spans="1:17" ht="15.75" hidden="1" customHeight="1" x14ac:dyDescent="0.25">
      <c r="A426" s="1">
        <v>303000430</v>
      </c>
      <c r="B426" s="2" t="s">
        <v>1940</v>
      </c>
      <c r="D426" s="2" t="s">
        <v>805</v>
      </c>
      <c r="F426" s="2" t="s">
        <v>1941</v>
      </c>
      <c r="H426" s="2" t="s">
        <v>1942</v>
      </c>
      <c r="I426" s="2" t="s">
        <v>1942</v>
      </c>
      <c r="K426" s="3" t="s">
        <v>4</v>
      </c>
      <c r="L426" s="3" t="s">
        <v>164</v>
      </c>
      <c r="M426" s="3" t="s">
        <v>165</v>
      </c>
      <c r="N426" s="3" t="s">
        <v>166</v>
      </c>
      <c r="O426" s="3" t="s">
        <v>167</v>
      </c>
    </row>
    <row r="427" spans="1:17" ht="15.75" hidden="1" customHeight="1" x14ac:dyDescent="0.25">
      <c r="A427" s="1">
        <v>303000431</v>
      </c>
      <c r="B427" s="2" t="s">
        <v>1943</v>
      </c>
      <c r="D427" s="2" t="s">
        <v>169</v>
      </c>
      <c r="F427" s="2" t="s">
        <v>1944</v>
      </c>
      <c r="H427" s="2" t="s">
        <v>1945</v>
      </c>
      <c r="I427" s="2" t="s">
        <v>1946</v>
      </c>
      <c r="K427" s="3" t="s">
        <v>4</v>
      </c>
      <c r="L427" s="3" t="s">
        <v>164</v>
      </c>
      <c r="M427" s="3" t="s">
        <v>165</v>
      </c>
      <c r="N427" s="3" t="s">
        <v>166</v>
      </c>
      <c r="O427" s="3" t="s">
        <v>258</v>
      </c>
      <c r="P427" s="2" t="s">
        <v>1947</v>
      </c>
      <c r="Q427" s="2" t="s">
        <v>1948</v>
      </c>
    </row>
    <row r="428" spans="1:17" ht="15.75" hidden="1" customHeight="1" x14ac:dyDescent="0.25">
      <c r="A428" s="1">
        <v>303000432</v>
      </c>
      <c r="B428" s="2" t="s">
        <v>1949</v>
      </c>
      <c r="D428" s="2" t="s">
        <v>1174</v>
      </c>
      <c r="H428" s="2" t="s">
        <v>1950</v>
      </c>
      <c r="I428" s="2" t="s">
        <v>1950</v>
      </c>
      <c r="K428" s="3" t="s">
        <v>4</v>
      </c>
      <c r="L428" s="3" t="s">
        <v>164</v>
      </c>
      <c r="M428" s="3" t="s">
        <v>165</v>
      </c>
      <c r="N428" s="3" t="s">
        <v>166</v>
      </c>
      <c r="O428" s="3" t="s">
        <v>167</v>
      </c>
    </row>
    <row r="429" spans="1:17" ht="15.75" hidden="1" customHeight="1" x14ac:dyDescent="0.25">
      <c r="A429" s="1">
        <v>303000433</v>
      </c>
      <c r="B429" s="2" t="s">
        <v>1951</v>
      </c>
      <c r="D429" s="2" t="s">
        <v>169</v>
      </c>
      <c r="H429" s="2" t="s">
        <v>1952</v>
      </c>
      <c r="I429" s="2" t="s">
        <v>1952</v>
      </c>
      <c r="K429" s="3" t="s">
        <v>4</v>
      </c>
      <c r="L429" s="3" t="s">
        <v>164</v>
      </c>
      <c r="M429" s="3" t="s">
        <v>165</v>
      </c>
      <c r="N429" s="3" t="s">
        <v>166</v>
      </c>
      <c r="O429" s="3" t="s">
        <v>167</v>
      </c>
    </row>
    <row r="430" spans="1:17" ht="15.75" hidden="1" customHeight="1" x14ac:dyDescent="0.25">
      <c r="A430" s="1">
        <v>303000434</v>
      </c>
      <c r="B430" s="2" t="s">
        <v>1953</v>
      </c>
      <c r="D430" s="2" t="s">
        <v>1954</v>
      </c>
      <c r="F430" s="2" t="s">
        <v>1955</v>
      </c>
      <c r="H430" s="2" t="s">
        <v>1956</v>
      </c>
      <c r="I430" s="2" t="s">
        <v>1957</v>
      </c>
      <c r="K430" s="3" t="s">
        <v>4</v>
      </c>
      <c r="L430" s="3" t="s">
        <v>164</v>
      </c>
      <c r="M430" s="3" t="s">
        <v>165</v>
      </c>
      <c r="N430" s="3" t="s">
        <v>166</v>
      </c>
      <c r="O430" s="3" t="s">
        <v>258</v>
      </c>
      <c r="P430" s="2" t="s">
        <v>1015</v>
      </c>
      <c r="Q430" s="2" t="s">
        <v>1958</v>
      </c>
    </row>
    <row r="431" spans="1:17" ht="15.75" hidden="1" customHeight="1" x14ac:dyDescent="0.25">
      <c r="A431" s="1">
        <v>303000435</v>
      </c>
      <c r="B431" s="2" t="s">
        <v>1959</v>
      </c>
      <c r="D431" s="2" t="s">
        <v>160</v>
      </c>
      <c r="F431" s="2" t="s">
        <v>1960</v>
      </c>
      <c r="G431" s="2" t="s">
        <v>1960</v>
      </c>
      <c r="H431" s="2" t="s">
        <v>1961</v>
      </c>
      <c r="I431" s="2" t="s">
        <v>1961</v>
      </c>
      <c r="K431" s="3" t="s">
        <v>4</v>
      </c>
      <c r="L431" s="3" t="s">
        <v>164</v>
      </c>
      <c r="M431" s="3" t="s">
        <v>165</v>
      </c>
      <c r="N431" s="3" t="s">
        <v>166</v>
      </c>
      <c r="O431" s="3" t="s">
        <v>167</v>
      </c>
    </row>
    <row r="432" spans="1:17" ht="15.75" hidden="1" customHeight="1" x14ac:dyDescent="0.25">
      <c r="A432" s="1">
        <v>303000436</v>
      </c>
      <c r="B432" s="2" t="s">
        <v>1962</v>
      </c>
      <c r="D432" s="2" t="s">
        <v>1963</v>
      </c>
      <c r="F432" s="2" t="s">
        <v>1964</v>
      </c>
      <c r="H432" s="2" t="s">
        <v>1965</v>
      </c>
      <c r="I432" s="2" t="s">
        <v>1965</v>
      </c>
      <c r="K432" s="3" t="s">
        <v>4</v>
      </c>
      <c r="L432" s="3" t="s">
        <v>164</v>
      </c>
      <c r="M432" s="3" t="s">
        <v>165</v>
      </c>
      <c r="N432" s="3" t="s">
        <v>166</v>
      </c>
      <c r="O432" s="3" t="s">
        <v>167</v>
      </c>
    </row>
    <row r="433" spans="1:17" ht="15.75" hidden="1" customHeight="1" x14ac:dyDescent="0.25">
      <c r="A433" s="1">
        <v>303000437</v>
      </c>
      <c r="B433" s="2" t="s">
        <v>1966</v>
      </c>
      <c r="D433" s="2" t="s">
        <v>1967</v>
      </c>
      <c r="H433" s="2" t="s">
        <v>1968</v>
      </c>
      <c r="I433" s="2" t="s">
        <v>1968</v>
      </c>
      <c r="K433" s="3" t="s">
        <v>4</v>
      </c>
      <c r="L433" s="3" t="s">
        <v>164</v>
      </c>
      <c r="M433" s="3" t="s">
        <v>165</v>
      </c>
      <c r="N433" s="3" t="s">
        <v>166</v>
      </c>
      <c r="O433" s="3" t="s">
        <v>167</v>
      </c>
    </row>
    <row r="434" spans="1:17" ht="15.75" customHeight="1" x14ac:dyDescent="0.25">
      <c r="A434" s="1">
        <v>303000438</v>
      </c>
      <c r="B434" s="2" t="s">
        <v>1969</v>
      </c>
      <c r="D434" s="2" t="s">
        <v>1970</v>
      </c>
      <c r="I434" s="2" t="s">
        <v>1971</v>
      </c>
      <c r="K434" s="3" t="s">
        <v>4</v>
      </c>
      <c r="L434" s="3" t="s">
        <v>164</v>
      </c>
      <c r="M434" s="3" t="s">
        <v>1763</v>
      </c>
      <c r="N434" s="3" t="s">
        <v>166</v>
      </c>
      <c r="O434" s="3" t="s">
        <v>167</v>
      </c>
    </row>
    <row r="435" spans="1:17" ht="15.75" hidden="1" customHeight="1" x14ac:dyDescent="0.25">
      <c r="A435" s="1">
        <v>303000439</v>
      </c>
      <c r="B435" s="2" t="s">
        <v>1972</v>
      </c>
      <c r="D435" s="2" t="s">
        <v>1973</v>
      </c>
      <c r="F435" s="2" t="s">
        <v>1974</v>
      </c>
      <c r="H435" s="2" t="s">
        <v>1975</v>
      </c>
      <c r="I435" s="2" t="s">
        <v>1976</v>
      </c>
      <c r="K435" s="3" t="s">
        <v>4</v>
      </c>
      <c r="L435" s="3" t="s">
        <v>164</v>
      </c>
      <c r="M435" s="3" t="s">
        <v>165</v>
      </c>
      <c r="N435" s="3" t="s">
        <v>166</v>
      </c>
      <c r="O435" s="3" t="s">
        <v>258</v>
      </c>
      <c r="P435" s="2" t="s">
        <v>1977</v>
      </c>
      <c r="Q435" s="2" t="s">
        <v>1978</v>
      </c>
    </row>
    <row r="436" spans="1:17" ht="15.75" hidden="1" customHeight="1" x14ac:dyDescent="0.25">
      <c r="A436" s="1">
        <v>303000440</v>
      </c>
      <c r="B436" s="2" t="s">
        <v>1979</v>
      </c>
      <c r="D436" s="2" t="s">
        <v>169</v>
      </c>
      <c r="E436" s="2" t="s">
        <v>1980</v>
      </c>
      <c r="F436" s="2" t="s">
        <v>1981</v>
      </c>
      <c r="I436" s="2" t="s">
        <v>1982</v>
      </c>
      <c r="K436" s="3" t="s">
        <v>4</v>
      </c>
      <c r="L436" s="3" t="s">
        <v>164</v>
      </c>
      <c r="M436" s="3" t="s">
        <v>165</v>
      </c>
      <c r="N436" s="3" t="s">
        <v>166</v>
      </c>
      <c r="O436" s="3" t="s">
        <v>167</v>
      </c>
    </row>
    <row r="437" spans="1:17" ht="15.75" hidden="1" customHeight="1" x14ac:dyDescent="0.25">
      <c r="A437" s="1">
        <v>303000441</v>
      </c>
      <c r="B437" s="2" t="s">
        <v>1983</v>
      </c>
      <c r="D437" s="2" t="s">
        <v>1984</v>
      </c>
      <c r="F437" s="2" t="s">
        <v>1985</v>
      </c>
      <c r="G437" s="2" t="s">
        <v>1986</v>
      </c>
      <c r="H437" s="2" t="s">
        <v>1987</v>
      </c>
      <c r="I437" s="2" t="s">
        <v>1988</v>
      </c>
      <c r="K437" s="3" t="s">
        <v>4</v>
      </c>
      <c r="L437" s="3" t="s">
        <v>164</v>
      </c>
      <c r="M437" s="3" t="s">
        <v>165</v>
      </c>
      <c r="N437" s="3" t="s">
        <v>166</v>
      </c>
      <c r="O437" s="3" t="s">
        <v>167</v>
      </c>
    </row>
    <row r="438" spans="1:17" ht="15.75" hidden="1" customHeight="1" x14ac:dyDescent="0.25">
      <c r="A438" s="1">
        <v>303000442</v>
      </c>
      <c r="B438" s="2" t="s">
        <v>1989</v>
      </c>
      <c r="D438" s="2" t="s">
        <v>1990</v>
      </c>
      <c r="H438" s="2" t="s">
        <v>1991</v>
      </c>
      <c r="I438" s="2" t="s">
        <v>1991</v>
      </c>
      <c r="K438" s="3" t="s">
        <v>4</v>
      </c>
      <c r="L438" s="3" t="s">
        <v>164</v>
      </c>
      <c r="M438" s="3" t="s">
        <v>165</v>
      </c>
      <c r="N438" s="3" t="s">
        <v>166</v>
      </c>
      <c r="O438" s="3" t="s">
        <v>167</v>
      </c>
    </row>
    <row r="439" spans="1:17" ht="15.75" hidden="1" customHeight="1" x14ac:dyDescent="0.25">
      <c r="A439" s="1">
        <v>303000443</v>
      </c>
      <c r="B439" s="2" t="s">
        <v>1992</v>
      </c>
      <c r="D439" s="2" t="s">
        <v>1993</v>
      </c>
      <c r="E439" s="2" t="s">
        <v>1994</v>
      </c>
      <c r="F439" s="2" t="s">
        <v>1995</v>
      </c>
      <c r="H439" s="2" t="s">
        <v>1996</v>
      </c>
      <c r="I439" s="2" t="s">
        <v>1997</v>
      </c>
      <c r="K439" s="3" t="s">
        <v>4</v>
      </c>
      <c r="L439" s="3" t="s">
        <v>164</v>
      </c>
      <c r="M439" s="3" t="s">
        <v>165</v>
      </c>
      <c r="N439" s="3" t="s">
        <v>166</v>
      </c>
      <c r="O439" s="3" t="s">
        <v>258</v>
      </c>
      <c r="P439" s="2" t="s">
        <v>1998</v>
      </c>
      <c r="Q439" s="2" t="s">
        <v>1999</v>
      </c>
    </row>
    <row r="440" spans="1:17" ht="15.75" hidden="1" customHeight="1" x14ac:dyDescent="0.25">
      <c r="A440" s="1">
        <v>303000444</v>
      </c>
      <c r="B440" s="2" t="s">
        <v>2000</v>
      </c>
      <c r="D440" s="2" t="s">
        <v>304</v>
      </c>
      <c r="E440" s="2" t="s">
        <v>2001</v>
      </c>
      <c r="F440" s="2" t="s">
        <v>2002</v>
      </c>
      <c r="G440" s="2" t="s">
        <v>2003</v>
      </c>
      <c r="H440" s="2" t="s">
        <v>2004</v>
      </c>
      <c r="I440" s="2" t="s">
        <v>2004</v>
      </c>
      <c r="K440" s="3" t="s">
        <v>4</v>
      </c>
      <c r="L440" s="3" t="s">
        <v>164</v>
      </c>
      <c r="M440" s="3" t="s">
        <v>165</v>
      </c>
      <c r="N440" s="3" t="s">
        <v>166</v>
      </c>
      <c r="O440" s="3" t="s">
        <v>167</v>
      </c>
    </row>
    <row r="441" spans="1:17" ht="15.75" hidden="1" customHeight="1" x14ac:dyDescent="0.25">
      <c r="A441" s="1">
        <v>303000445</v>
      </c>
      <c r="B441" s="2" t="s">
        <v>2005</v>
      </c>
      <c r="D441" s="2" t="s">
        <v>228</v>
      </c>
      <c r="H441" s="2" t="s">
        <v>2006</v>
      </c>
      <c r="I441" s="2" t="s">
        <v>2006</v>
      </c>
      <c r="K441" s="3" t="s">
        <v>4</v>
      </c>
      <c r="L441" s="3" t="s">
        <v>164</v>
      </c>
      <c r="M441" s="3" t="s">
        <v>165</v>
      </c>
      <c r="N441" s="3" t="s">
        <v>166</v>
      </c>
      <c r="O441" s="3" t="s">
        <v>167</v>
      </c>
    </row>
    <row r="442" spans="1:17" ht="15.75" hidden="1" customHeight="1" x14ac:dyDescent="0.25">
      <c r="A442" s="1">
        <v>303000446</v>
      </c>
      <c r="B442" s="2" t="s">
        <v>2007</v>
      </c>
      <c r="D442" s="2" t="s">
        <v>169</v>
      </c>
      <c r="F442" s="2" t="s">
        <v>2008</v>
      </c>
      <c r="H442" s="2" t="s">
        <v>2009</v>
      </c>
      <c r="I442" s="2" t="s">
        <v>2010</v>
      </c>
      <c r="K442" s="3" t="s">
        <v>4</v>
      </c>
      <c r="L442" s="3" t="s">
        <v>164</v>
      </c>
      <c r="M442" s="3" t="s">
        <v>165</v>
      </c>
      <c r="N442" s="3" t="s">
        <v>166</v>
      </c>
      <c r="O442" s="3" t="s">
        <v>167</v>
      </c>
    </row>
    <row r="443" spans="1:17" ht="15.75" hidden="1" customHeight="1" x14ac:dyDescent="0.25">
      <c r="A443" s="1">
        <v>303000447</v>
      </c>
      <c r="B443" s="2" t="s">
        <v>2011</v>
      </c>
      <c r="D443" s="2" t="s">
        <v>2012</v>
      </c>
      <c r="F443" s="2" t="s">
        <v>2013</v>
      </c>
      <c r="G443" s="2" t="s">
        <v>2014</v>
      </c>
      <c r="H443" s="2" t="s">
        <v>2015</v>
      </c>
      <c r="I443" s="2" t="s">
        <v>2015</v>
      </c>
      <c r="K443" s="3" t="s">
        <v>4</v>
      </c>
      <c r="L443" s="3" t="s">
        <v>164</v>
      </c>
      <c r="M443" s="3" t="s">
        <v>165</v>
      </c>
      <c r="N443" s="3" t="s">
        <v>166</v>
      </c>
      <c r="O443" s="3" t="s">
        <v>167</v>
      </c>
    </row>
    <row r="444" spans="1:17" ht="15.75" hidden="1" customHeight="1" x14ac:dyDescent="0.25">
      <c r="A444" s="1">
        <v>303000448</v>
      </c>
      <c r="B444" s="2" t="s">
        <v>2016</v>
      </c>
      <c r="D444" s="2" t="s">
        <v>2017</v>
      </c>
      <c r="H444" s="2" t="s">
        <v>2018</v>
      </c>
      <c r="I444" s="2" t="s">
        <v>2018</v>
      </c>
      <c r="K444" s="3" t="s">
        <v>4</v>
      </c>
      <c r="L444" s="3" t="s">
        <v>164</v>
      </c>
      <c r="M444" s="3" t="s">
        <v>165</v>
      </c>
      <c r="N444" s="3" t="s">
        <v>166</v>
      </c>
      <c r="O444" s="3" t="s">
        <v>167</v>
      </c>
    </row>
    <row r="445" spans="1:17" ht="15.75" hidden="1" customHeight="1" x14ac:dyDescent="0.25">
      <c r="A445" s="1">
        <v>303000449</v>
      </c>
      <c r="B445" s="2" t="s">
        <v>2019</v>
      </c>
      <c r="D445" s="2" t="s">
        <v>169</v>
      </c>
      <c r="F445" s="2" t="s">
        <v>2020</v>
      </c>
      <c r="H445" s="2" t="s">
        <v>2021</v>
      </c>
      <c r="I445" s="2" t="s">
        <v>2021</v>
      </c>
      <c r="K445" s="3" t="s">
        <v>4</v>
      </c>
      <c r="L445" s="3" t="s">
        <v>164</v>
      </c>
      <c r="M445" s="3" t="s">
        <v>165</v>
      </c>
      <c r="N445" s="3" t="s">
        <v>166</v>
      </c>
      <c r="O445" s="3" t="s">
        <v>167</v>
      </c>
    </row>
    <row r="446" spans="1:17" ht="15.75" hidden="1" customHeight="1" x14ac:dyDescent="0.25">
      <c r="A446" s="1">
        <v>303000450</v>
      </c>
      <c r="B446" s="2" t="s">
        <v>2022</v>
      </c>
      <c r="D446" s="2" t="s">
        <v>504</v>
      </c>
      <c r="F446" s="2" t="s">
        <v>2023</v>
      </c>
      <c r="G446" s="2" t="s">
        <v>2023</v>
      </c>
      <c r="H446" s="2" t="s">
        <v>2024</v>
      </c>
      <c r="I446" s="2" t="s">
        <v>2024</v>
      </c>
      <c r="K446" s="3" t="s">
        <v>4</v>
      </c>
      <c r="L446" s="3" t="s">
        <v>164</v>
      </c>
      <c r="M446" s="3" t="s">
        <v>165</v>
      </c>
      <c r="N446" s="3" t="s">
        <v>166</v>
      </c>
      <c r="O446" s="3" t="s">
        <v>167</v>
      </c>
    </row>
    <row r="447" spans="1:17" ht="15.75" hidden="1" customHeight="1" x14ac:dyDescent="0.25">
      <c r="A447" s="1">
        <v>303000451</v>
      </c>
      <c r="B447" s="2" t="s">
        <v>2025</v>
      </c>
      <c r="D447" s="2" t="s">
        <v>169</v>
      </c>
      <c r="F447" s="2" t="s">
        <v>2026</v>
      </c>
      <c r="G447" s="2" t="s">
        <v>2027</v>
      </c>
      <c r="H447" s="2" t="s">
        <v>2028</v>
      </c>
      <c r="I447" s="2" t="s">
        <v>2029</v>
      </c>
      <c r="K447" s="3" t="s">
        <v>4</v>
      </c>
      <c r="L447" s="3" t="s">
        <v>164</v>
      </c>
      <c r="M447" s="3" t="s">
        <v>165</v>
      </c>
      <c r="N447" s="3" t="s">
        <v>166</v>
      </c>
      <c r="O447" s="3" t="s">
        <v>167</v>
      </c>
    </row>
    <row r="448" spans="1:17" ht="15.75" hidden="1" customHeight="1" x14ac:dyDescent="0.25">
      <c r="A448" s="1">
        <v>303000452</v>
      </c>
      <c r="B448" s="2" t="s">
        <v>113</v>
      </c>
      <c r="D448" s="2" t="s">
        <v>1425</v>
      </c>
      <c r="E448" s="2" t="s">
        <v>2030</v>
      </c>
      <c r="F448" s="2" t="s">
        <v>2031</v>
      </c>
      <c r="H448" s="2" t="s">
        <v>2032</v>
      </c>
      <c r="I448" s="2" t="s">
        <v>2032</v>
      </c>
      <c r="K448" s="3" t="s">
        <v>4</v>
      </c>
      <c r="L448" s="3" t="s">
        <v>164</v>
      </c>
      <c r="M448" s="3" t="s">
        <v>165</v>
      </c>
      <c r="N448" s="3" t="s">
        <v>166</v>
      </c>
      <c r="O448" s="3" t="s">
        <v>167</v>
      </c>
    </row>
    <row r="449" spans="1:15" ht="15.75" hidden="1" customHeight="1" x14ac:dyDescent="0.25">
      <c r="A449" s="1">
        <v>303000453</v>
      </c>
      <c r="B449" s="2" t="s">
        <v>2033</v>
      </c>
      <c r="D449" s="2" t="s">
        <v>228</v>
      </c>
      <c r="H449" s="2" t="s">
        <v>2034</v>
      </c>
      <c r="I449" s="2" t="s">
        <v>2034</v>
      </c>
      <c r="K449" s="3" t="s">
        <v>4</v>
      </c>
      <c r="L449" s="3" t="s">
        <v>164</v>
      </c>
      <c r="M449" s="3" t="s">
        <v>165</v>
      </c>
      <c r="N449" s="3" t="s">
        <v>166</v>
      </c>
      <c r="O449" s="3" t="s">
        <v>167</v>
      </c>
    </row>
    <row r="450" spans="1:15" ht="15.75" hidden="1" customHeight="1" x14ac:dyDescent="0.25">
      <c r="A450" s="1">
        <v>303000454</v>
      </c>
      <c r="B450" s="2" t="s">
        <v>2035</v>
      </c>
      <c r="D450" s="2" t="s">
        <v>2036</v>
      </c>
      <c r="F450" s="2" t="s">
        <v>2037</v>
      </c>
      <c r="G450" s="2" t="s">
        <v>2038</v>
      </c>
      <c r="H450" s="2" t="s">
        <v>2039</v>
      </c>
      <c r="I450" s="2" t="s">
        <v>2039</v>
      </c>
      <c r="K450" s="3" t="s">
        <v>4</v>
      </c>
      <c r="L450" s="3" t="s">
        <v>164</v>
      </c>
      <c r="M450" s="3" t="s">
        <v>165</v>
      </c>
      <c r="N450" s="3" t="s">
        <v>166</v>
      </c>
      <c r="O450" s="3" t="s">
        <v>167</v>
      </c>
    </row>
    <row r="451" spans="1:15" ht="15.75" hidden="1" customHeight="1" x14ac:dyDescent="0.25">
      <c r="A451" s="1">
        <v>303000455</v>
      </c>
      <c r="B451" s="2" t="s">
        <v>2040</v>
      </c>
      <c r="D451" s="2" t="s">
        <v>420</v>
      </c>
      <c r="F451" s="2" t="s">
        <v>2041</v>
      </c>
      <c r="G451" s="2" t="s">
        <v>2042</v>
      </c>
      <c r="H451" s="2" t="s">
        <v>2043</v>
      </c>
      <c r="I451" s="2" t="s">
        <v>2044</v>
      </c>
      <c r="K451" s="3" t="s">
        <v>4</v>
      </c>
      <c r="L451" s="3" t="s">
        <v>164</v>
      </c>
      <c r="M451" s="3" t="s">
        <v>165</v>
      </c>
      <c r="N451" s="3" t="s">
        <v>166</v>
      </c>
      <c r="O451" s="3" t="s">
        <v>167</v>
      </c>
    </row>
    <row r="452" spans="1:15" ht="15.75" hidden="1" customHeight="1" x14ac:dyDescent="0.25">
      <c r="A452" s="1">
        <v>303000456</v>
      </c>
      <c r="B452" s="2" t="s">
        <v>2045</v>
      </c>
      <c r="D452" s="2" t="s">
        <v>2046</v>
      </c>
      <c r="F452" s="2" t="s">
        <v>2047</v>
      </c>
      <c r="G452" s="2" t="s">
        <v>2048</v>
      </c>
      <c r="H452" s="2" t="s">
        <v>2049</v>
      </c>
      <c r="I452" s="2" t="s">
        <v>2049</v>
      </c>
      <c r="K452" s="3" t="s">
        <v>4</v>
      </c>
      <c r="L452" s="3" t="s">
        <v>164</v>
      </c>
      <c r="M452" s="3" t="s">
        <v>165</v>
      </c>
      <c r="N452" s="3" t="s">
        <v>166</v>
      </c>
      <c r="O452" s="3" t="s">
        <v>167</v>
      </c>
    </row>
    <row r="453" spans="1:15" ht="15.75" hidden="1" customHeight="1" x14ac:dyDescent="0.25">
      <c r="A453" s="1">
        <v>303000457</v>
      </c>
      <c r="B453" s="2" t="s">
        <v>8</v>
      </c>
      <c r="D453" s="2" t="s">
        <v>612</v>
      </c>
      <c r="F453" s="2" t="s">
        <v>2050</v>
      </c>
      <c r="G453" s="2" t="s">
        <v>2051</v>
      </c>
      <c r="H453" s="2" t="s">
        <v>2052</v>
      </c>
      <c r="I453" s="2" t="s">
        <v>2052</v>
      </c>
      <c r="K453" s="3" t="s">
        <v>4</v>
      </c>
      <c r="L453" s="3" t="s">
        <v>164</v>
      </c>
      <c r="M453" s="3" t="s">
        <v>165</v>
      </c>
      <c r="N453" s="3" t="s">
        <v>166</v>
      </c>
      <c r="O453" s="3" t="s">
        <v>167</v>
      </c>
    </row>
    <row r="454" spans="1:15" ht="15.75" hidden="1" customHeight="1" x14ac:dyDescent="0.25">
      <c r="A454" s="1">
        <v>303000458</v>
      </c>
      <c r="B454" s="2" t="s">
        <v>2053</v>
      </c>
      <c r="D454" s="2" t="s">
        <v>169</v>
      </c>
      <c r="F454" s="2" t="s">
        <v>2054</v>
      </c>
      <c r="G454" s="2" t="s">
        <v>2055</v>
      </c>
      <c r="H454" s="2" t="s">
        <v>2056</v>
      </c>
      <c r="I454" s="2" t="s">
        <v>2056</v>
      </c>
      <c r="K454" s="3" t="s">
        <v>4</v>
      </c>
      <c r="L454" s="3" t="s">
        <v>164</v>
      </c>
      <c r="M454" s="3" t="s">
        <v>165</v>
      </c>
      <c r="N454" s="3" t="s">
        <v>166</v>
      </c>
      <c r="O454" s="3" t="s">
        <v>167</v>
      </c>
    </row>
    <row r="455" spans="1:15" ht="15.75" hidden="1" customHeight="1" x14ac:dyDescent="0.25">
      <c r="A455" s="1">
        <v>303000459</v>
      </c>
      <c r="B455" s="2" t="s">
        <v>2057</v>
      </c>
      <c r="D455" s="2" t="s">
        <v>169</v>
      </c>
      <c r="E455" s="2" t="s">
        <v>2058</v>
      </c>
      <c r="F455" s="2" t="s">
        <v>2059</v>
      </c>
      <c r="H455" s="2" t="s">
        <v>2060</v>
      </c>
      <c r="I455" s="2" t="s">
        <v>2061</v>
      </c>
      <c r="K455" s="3" t="s">
        <v>4</v>
      </c>
      <c r="L455" s="3" t="s">
        <v>164</v>
      </c>
      <c r="M455" s="3" t="s">
        <v>165</v>
      </c>
      <c r="N455" s="3" t="s">
        <v>166</v>
      </c>
      <c r="O455" s="3" t="s">
        <v>167</v>
      </c>
    </row>
    <row r="456" spans="1:15" ht="15.75" hidden="1" customHeight="1" x14ac:dyDescent="0.25">
      <c r="A456" s="1">
        <v>303000461</v>
      </c>
      <c r="B456" s="2" t="s">
        <v>2062</v>
      </c>
      <c r="D456" s="2" t="s">
        <v>2063</v>
      </c>
      <c r="E456" s="2" t="s">
        <v>2064</v>
      </c>
      <c r="F456" s="2" t="s">
        <v>2065</v>
      </c>
      <c r="H456" s="2" t="s">
        <v>2066</v>
      </c>
      <c r="I456" s="2" t="s">
        <v>2066</v>
      </c>
      <c r="K456" s="3" t="s">
        <v>4</v>
      </c>
      <c r="L456" s="3" t="s">
        <v>164</v>
      </c>
      <c r="M456" s="3" t="s">
        <v>165</v>
      </c>
      <c r="N456" s="3" t="s">
        <v>166</v>
      </c>
      <c r="O456" s="3" t="s">
        <v>167</v>
      </c>
    </row>
    <row r="457" spans="1:15" ht="15.75" hidden="1" customHeight="1" x14ac:dyDescent="0.25">
      <c r="A457" s="1">
        <v>303000462</v>
      </c>
      <c r="B457" s="2" t="s">
        <v>2067</v>
      </c>
      <c r="D457" s="2" t="s">
        <v>223</v>
      </c>
      <c r="H457" s="2" t="s">
        <v>2068</v>
      </c>
      <c r="I457" s="2" t="s">
        <v>2068</v>
      </c>
      <c r="K457" s="3" t="s">
        <v>4</v>
      </c>
      <c r="L457" s="3" t="s">
        <v>164</v>
      </c>
      <c r="M457" s="3" t="s">
        <v>165</v>
      </c>
      <c r="N457" s="3" t="s">
        <v>166</v>
      </c>
      <c r="O457" s="3" t="s">
        <v>167</v>
      </c>
    </row>
    <row r="458" spans="1:15" ht="15.75" hidden="1" customHeight="1" x14ac:dyDescent="0.25">
      <c r="A458" s="1">
        <v>303000463</v>
      </c>
      <c r="B458" s="2" t="s">
        <v>2069</v>
      </c>
      <c r="D458" s="2" t="s">
        <v>2070</v>
      </c>
      <c r="F458" s="2" t="s">
        <v>2071</v>
      </c>
      <c r="G458" s="2" t="s">
        <v>2072</v>
      </c>
      <c r="H458" s="2" t="s">
        <v>2073</v>
      </c>
      <c r="I458" s="2" t="s">
        <v>2074</v>
      </c>
      <c r="K458" s="3" t="s">
        <v>4</v>
      </c>
      <c r="L458" s="3" t="s">
        <v>164</v>
      </c>
      <c r="M458" s="3" t="s">
        <v>165</v>
      </c>
      <c r="N458" s="3" t="s">
        <v>166</v>
      </c>
      <c r="O458" s="3" t="s">
        <v>167</v>
      </c>
    </row>
    <row r="459" spans="1:15" ht="15.75" hidden="1" customHeight="1" x14ac:dyDescent="0.25">
      <c r="A459" s="1">
        <v>303000464</v>
      </c>
      <c r="B459" s="2" t="s">
        <v>2075</v>
      </c>
      <c r="D459" s="2" t="s">
        <v>579</v>
      </c>
      <c r="F459" s="2" t="s">
        <v>2076</v>
      </c>
      <c r="G459" s="2" t="s">
        <v>2077</v>
      </c>
      <c r="H459" s="2" t="s">
        <v>2078</v>
      </c>
      <c r="I459" s="2" t="s">
        <v>2078</v>
      </c>
      <c r="K459" s="3" t="s">
        <v>4</v>
      </c>
      <c r="L459" s="3" t="s">
        <v>164</v>
      </c>
      <c r="M459" s="3" t="s">
        <v>165</v>
      </c>
      <c r="N459" s="3" t="s">
        <v>166</v>
      </c>
      <c r="O459" s="3" t="s">
        <v>167</v>
      </c>
    </row>
    <row r="460" spans="1:15" ht="15.75" hidden="1" customHeight="1" x14ac:dyDescent="0.25">
      <c r="A460" s="1">
        <v>303000465</v>
      </c>
      <c r="B460" s="2" t="s">
        <v>2079</v>
      </c>
      <c r="D460" s="2" t="s">
        <v>169</v>
      </c>
      <c r="F460" s="2" t="s">
        <v>2080</v>
      </c>
      <c r="H460" s="2" t="s">
        <v>2081</v>
      </c>
      <c r="I460" s="2" t="s">
        <v>2082</v>
      </c>
      <c r="K460" s="3" t="s">
        <v>4</v>
      </c>
      <c r="L460" s="3" t="s">
        <v>164</v>
      </c>
      <c r="M460" s="3" t="s">
        <v>165</v>
      </c>
      <c r="N460" s="3" t="s">
        <v>166</v>
      </c>
      <c r="O460" s="3" t="s">
        <v>167</v>
      </c>
    </row>
    <row r="461" spans="1:15" ht="15.75" hidden="1" customHeight="1" x14ac:dyDescent="0.25">
      <c r="A461" s="1">
        <v>303000466</v>
      </c>
      <c r="B461" s="2" t="s">
        <v>2083</v>
      </c>
      <c r="D461" s="2" t="s">
        <v>2084</v>
      </c>
      <c r="F461" s="2" t="s">
        <v>2085</v>
      </c>
      <c r="H461" s="2" t="s">
        <v>2086</v>
      </c>
      <c r="I461" s="2" t="s">
        <v>2086</v>
      </c>
      <c r="K461" s="3" t="s">
        <v>4</v>
      </c>
      <c r="L461" s="3" t="s">
        <v>164</v>
      </c>
      <c r="M461" s="3" t="s">
        <v>165</v>
      </c>
      <c r="N461" s="3" t="s">
        <v>166</v>
      </c>
      <c r="O461" s="3" t="s">
        <v>167</v>
      </c>
    </row>
    <row r="462" spans="1:15" ht="15.75" hidden="1" customHeight="1" x14ac:dyDescent="0.25">
      <c r="A462" s="1">
        <v>303000467</v>
      </c>
      <c r="B462" s="2" t="s">
        <v>2087</v>
      </c>
      <c r="D462" s="2" t="s">
        <v>169</v>
      </c>
      <c r="F462" s="2" t="s">
        <v>2088</v>
      </c>
      <c r="G462" s="2" t="s">
        <v>2089</v>
      </c>
      <c r="H462" s="2" t="s">
        <v>2090</v>
      </c>
      <c r="I462" s="2" t="s">
        <v>2090</v>
      </c>
      <c r="K462" s="3" t="s">
        <v>4</v>
      </c>
      <c r="L462" s="3" t="s">
        <v>164</v>
      </c>
      <c r="M462" s="3" t="s">
        <v>165</v>
      </c>
      <c r="N462" s="3" t="s">
        <v>166</v>
      </c>
      <c r="O462" s="3" t="s">
        <v>167</v>
      </c>
    </row>
    <row r="463" spans="1:15" ht="15.75" hidden="1" customHeight="1" x14ac:dyDescent="0.25">
      <c r="A463" s="1">
        <v>303000468</v>
      </c>
      <c r="B463" s="2" t="s">
        <v>2091</v>
      </c>
      <c r="D463" s="2" t="s">
        <v>2092</v>
      </c>
      <c r="F463" s="2" t="s">
        <v>2093</v>
      </c>
      <c r="G463" s="2" t="s">
        <v>2094</v>
      </c>
      <c r="H463" s="2" t="s">
        <v>2095</v>
      </c>
      <c r="I463" s="2" t="s">
        <v>2095</v>
      </c>
      <c r="K463" s="3" t="s">
        <v>4</v>
      </c>
      <c r="L463" s="3" t="s">
        <v>164</v>
      </c>
      <c r="M463" s="3" t="s">
        <v>165</v>
      </c>
      <c r="N463" s="3" t="s">
        <v>166</v>
      </c>
      <c r="O463" s="3" t="s">
        <v>167</v>
      </c>
    </row>
    <row r="464" spans="1:15" ht="15.75" hidden="1" customHeight="1" x14ac:dyDescent="0.25">
      <c r="A464" s="1">
        <v>303000469</v>
      </c>
      <c r="B464" s="2" t="s">
        <v>2096</v>
      </c>
      <c r="D464" s="2" t="s">
        <v>228</v>
      </c>
      <c r="H464" s="2" t="s">
        <v>2097</v>
      </c>
      <c r="I464" s="2" t="s">
        <v>2097</v>
      </c>
      <c r="K464" s="3" t="s">
        <v>4</v>
      </c>
      <c r="L464" s="3" t="s">
        <v>164</v>
      </c>
      <c r="M464" s="3" t="s">
        <v>165</v>
      </c>
      <c r="N464" s="3" t="s">
        <v>166</v>
      </c>
      <c r="O464" s="3" t="s">
        <v>167</v>
      </c>
    </row>
    <row r="465" spans="1:17" ht="15.75" hidden="1" customHeight="1" x14ac:dyDescent="0.25">
      <c r="A465" s="1">
        <v>303000470</v>
      </c>
      <c r="B465" s="2" t="s">
        <v>2098</v>
      </c>
      <c r="D465" s="2" t="s">
        <v>194</v>
      </c>
      <c r="E465" s="2" t="s">
        <v>2099</v>
      </c>
      <c r="F465" s="2" t="s">
        <v>2100</v>
      </c>
      <c r="G465" s="2" t="s">
        <v>2101</v>
      </c>
      <c r="H465" s="2" t="s">
        <v>2102</v>
      </c>
      <c r="I465" s="2" t="s">
        <v>2102</v>
      </c>
      <c r="K465" s="3" t="s">
        <v>4</v>
      </c>
      <c r="L465" s="3" t="s">
        <v>164</v>
      </c>
      <c r="M465" s="3" t="s">
        <v>165</v>
      </c>
      <c r="N465" s="3" t="s">
        <v>166</v>
      </c>
      <c r="O465" s="3" t="s">
        <v>167</v>
      </c>
    </row>
    <row r="466" spans="1:17" ht="15.75" hidden="1" customHeight="1" x14ac:dyDescent="0.25">
      <c r="A466" s="1">
        <v>303000471</v>
      </c>
      <c r="B466" s="2" t="s">
        <v>2103</v>
      </c>
      <c r="D466" s="2" t="s">
        <v>169</v>
      </c>
      <c r="F466" s="2" t="s">
        <v>2104</v>
      </c>
      <c r="G466" s="2" t="s">
        <v>2105</v>
      </c>
      <c r="H466" s="2" t="s">
        <v>2106</v>
      </c>
      <c r="I466" s="2" t="s">
        <v>2107</v>
      </c>
      <c r="K466" s="3" t="s">
        <v>4</v>
      </c>
      <c r="L466" s="3" t="s">
        <v>164</v>
      </c>
      <c r="M466" s="3" t="s">
        <v>165</v>
      </c>
      <c r="N466" s="3" t="s">
        <v>166</v>
      </c>
      <c r="O466" s="3" t="s">
        <v>167</v>
      </c>
    </row>
    <row r="467" spans="1:17" ht="15.75" hidden="1" customHeight="1" x14ac:dyDescent="0.25">
      <c r="A467" s="1">
        <v>303000472</v>
      </c>
      <c r="B467" s="2" t="s">
        <v>2108</v>
      </c>
      <c r="D467" s="2" t="s">
        <v>2109</v>
      </c>
      <c r="E467" s="2" t="s">
        <v>2110</v>
      </c>
      <c r="F467" s="2" t="s">
        <v>2111</v>
      </c>
      <c r="G467" s="2" t="s">
        <v>2112</v>
      </c>
      <c r="H467" s="2" t="s">
        <v>2113</v>
      </c>
      <c r="I467" s="2" t="s">
        <v>2113</v>
      </c>
      <c r="K467" s="3" t="s">
        <v>4</v>
      </c>
      <c r="L467" s="3" t="s">
        <v>164</v>
      </c>
      <c r="M467" s="3" t="s">
        <v>165</v>
      </c>
      <c r="N467" s="3" t="s">
        <v>166</v>
      </c>
      <c r="O467" s="3" t="s">
        <v>167</v>
      </c>
    </row>
    <row r="468" spans="1:17" ht="15.75" hidden="1" customHeight="1" x14ac:dyDescent="0.25">
      <c r="A468" s="1">
        <v>303000473</v>
      </c>
      <c r="B468" s="2" t="s">
        <v>2114</v>
      </c>
      <c r="D468" s="2" t="s">
        <v>1226</v>
      </c>
      <c r="F468" s="2" t="s">
        <v>2115</v>
      </c>
      <c r="G468" s="2" t="s">
        <v>2116</v>
      </c>
      <c r="H468" s="2" t="s">
        <v>2117</v>
      </c>
      <c r="I468" s="2" t="s">
        <v>2118</v>
      </c>
      <c r="K468" s="3" t="s">
        <v>4</v>
      </c>
      <c r="L468" s="3" t="s">
        <v>164</v>
      </c>
      <c r="M468" s="3" t="s">
        <v>165</v>
      </c>
      <c r="N468" s="3" t="s">
        <v>166</v>
      </c>
      <c r="O468" s="3" t="s">
        <v>167</v>
      </c>
    </row>
    <row r="469" spans="1:17" ht="15.75" hidden="1" customHeight="1" x14ac:dyDescent="0.25">
      <c r="A469" s="1">
        <v>303000474</v>
      </c>
      <c r="B469" s="2" t="s">
        <v>2119</v>
      </c>
      <c r="D469" s="2" t="s">
        <v>169</v>
      </c>
      <c r="F469" s="2" t="s">
        <v>2120</v>
      </c>
      <c r="G469" s="2" t="s">
        <v>2121</v>
      </c>
      <c r="H469" s="2" t="s">
        <v>2122</v>
      </c>
      <c r="I469" s="2" t="s">
        <v>2122</v>
      </c>
      <c r="K469" s="3" t="s">
        <v>4</v>
      </c>
      <c r="L469" s="3" t="s">
        <v>164</v>
      </c>
      <c r="M469" s="3" t="s">
        <v>165</v>
      </c>
      <c r="N469" s="3" t="s">
        <v>166</v>
      </c>
      <c r="O469" s="3" t="s">
        <v>167</v>
      </c>
    </row>
    <row r="470" spans="1:17" ht="15.75" hidden="1" customHeight="1" x14ac:dyDescent="0.25">
      <c r="A470" s="1">
        <v>303000475</v>
      </c>
      <c r="B470" s="2" t="s">
        <v>2123</v>
      </c>
      <c r="D470" s="2" t="s">
        <v>2124</v>
      </c>
      <c r="F470" s="2" t="s">
        <v>2125</v>
      </c>
      <c r="H470" s="2" t="s">
        <v>2126</v>
      </c>
      <c r="I470" s="2" t="s">
        <v>2126</v>
      </c>
      <c r="K470" s="3" t="s">
        <v>4</v>
      </c>
      <c r="L470" s="3" t="s">
        <v>164</v>
      </c>
      <c r="M470" s="3" t="s">
        <v>165</v>
      </c>
      <c r="N470" s="3" t="s">
        <v>166</v>
      </c>
      <c r="O470" s="3" t="s">
        <v>167</v>
      </c>
    </row>
    <row r="471" spans="1:17" ht="15.75" hidden="1" customHeight="1" x14ac:dyDescent="0.25">
      <c r="A471" s="1">
        <v>303000476</v>
      </c>
      <c r="B471" s="2" t="s">
        <v>2127</v>
      </c>
      <c r="D471" s="2" t="s">
        <v>169</v>
      </c>
      <c r="F471" s="2" t="s">
        <v>2128</v>
      </c>
      <c r="G471" s="2" t="s">
        <v>2129</v>
      </c>
      <c r="H471" s="2" t="s">
        <v>2130</v>
      </c>
      <c r="I471" s="2" t="s">
        <v>2130</v>
      </c>
      <c r="K471" s="3" t="s">
        <v>4</v>
      </c>
      <c r="L471" s="3" t="s">
        <v>164</v>
      </c>
      <c r="M471" s="3" t="s">
        <v>165</v>
      </c>
      <c r="N471" s="3" t="s">
        <v>166</v>
      </c>
      <c r="O471" s="3" t="s">
        <v>167</v>
      </c>
    </row>
    <row r="472" spans="1:17" ht="15.75" hidden="1" customHeight="1" x14ac:dyDescent="0.25">
      <c r="A472" s="1">
        <v>303000477</v>
      </c>
      <c r="B472" s="2" t="s">
        <v>2131</v>
      </c>
      <c r="D472" s="2" t="s">
        <v>548</v>
      </c>
      <c r="E472" s="2" t="s">
        <v>2132</v>
      </c>
      <c r="F472" s="2" t="s">
        <v>2133</v>
      </c>
      <c r="G472" s="2" t="s">
        <v>2133</v>
      </c>
      <c r="H472" s="2" t="s">
        <v>2134</v>
      </c>
      <c r="I472" s="2" t="s">
        <v>2135</v>
      </c>
      <c r="K472" s="3" t="s">
        <v>4</v>
      </c>
      <c r="L472" s="3" t="s">
        <v>164</v>
      </c>
      <c r="M472" s="3" t="s">
        <v>165</v>
      </c>
      <c r="N472" s="3" t="s">
        <v>166</v>
      </c>
      <c r="O472" s="3" t="s">
        <v>258</v>
      </c>
      <c r="P472" s="2" t="s">
        <v>2136</v>
      </c>
      <c r="Q472" s="2" t="s">
        <v>2137</v>
      </c>
    </row>
    <row r="473" spans="1:17" ht="15.75" hidden="1" customHeight="1" x14ac:dyDescent="0.25">
      <c r="A473" s="1">
        <v>303000478</v>
      </c>
      <c r="B473" s="2" t="s">
        <v>2138</v>
      </c>
      <c r="D473" s="2" t="s">
        <v>169</v>
      </c>
      <c r="E473" s="2" t="s">
        <v>2139</v>
      </c>
      <c r="F473" s="2" t="s">
        <v>2140</v>
      </c>
      <c r="G473" s="2" t="s">
        <v>2141</v>
      </c>
      <c r="H473" s="2" t="s">
        <v>2142</v>
      </c>
      <c r="I473" s="2" t="s">
        <v>2142</v>
      </c>
      <c r="K473" s="3" t="s">
        <v>4</v>
      </c>
      <c r="L473" s="3" t="s">
        <v>164</v>
      </c>
      <c r="M473" s="3" t="s">
        <v>165</v>
      </c>
      <c r="N473" s="3" t="s">
        <v>166</v>
      </c>
      <c r="O473" s="3" t="s">
        <v>167</v>
      </c>
    </row>
    <row r="474" spans="1:17" ht="15.75" hidden="1" customHeight="1" x14ac:dyDescent="0.25">
      <c r="A474" s="1">
        <v>303000479</v>
      </c>
      <c r="B474" s="2" t="s">
        <v>2143</v>
      </c>
      <c r="D474" s="2" t="s">
        <v>2144</v>
      </c>
      <c r="F474" s="2" t="s">
        <v>2145</v>
      </c>
      <c r="H474" s="2" t="s">
        <v>2146</v>
      </c>
      <c r="I474" s="2" t="s">
        <v>2146</v>
      </c>
      <c r="K474" s="3" t="s">
        <v>4</v>
      </c>
      <c r="L474" s="3" t="s">
        <v>164</v>
      </c>
      <c r="M474" s="3" t="s">
        <v>165</v>
      </c>
      <c r="N474" s="3" t="s">
        <v>166</v>
      </c>
      <c r="O474" s="3" t="s">
        <v>167</v>
      </c>
    </row>
    <row r="475" spans="1:17" ht="15.75" hidden="1" customHeight="1" x14ac:dyDescent="0.25">
      <c r="A475" s="1">
        <v>303000480</v>
      </c>
      <c r="B475" s="2" t="s">
        <v>2147</v>
      </c>
      <c r="D475" s="2" t="s">
        <v>228</v>
      </c>
      <c r="F475" s="2" t="s">
        <v>2148</v>
      </c>
      <c r="H475" s="2" t="s">
        <v>2149</v>
      </c>
      <c r="I475" s="2" t="s">
        <v>2149</v>
      </c>
      <c r="K475" s="3" t="s">
        <v>4</v>
      </c>
      <c r="L475" s="3" t="s">
        <v>164</v>
      </c>
      <c r="M475" s="3" t="s">
        <v>165</v>
      </c>
      <c r="N475" s="3" t="s">
        <v>166</v>
      </c>
      <c r="O475" s="3" t="s">
        <v>167</v>
      </c>
    </row>
    <row r="476" spans="1:17" ht="15.75" hidden="1" customHeight="1" x14ac:dyDescent="0.25">
      <c r="A476" s="1">
        <v>303000481</v>
      </c>
      <c r="B476" s="2" t="s">
        <v>2150</v>
      </c>
      <c r="D476" s="2" t="s">
        <v>2151</v>
      </c>
      <c r="H476" s="2" t="s">
        <v>2152</v>
      </c>
      <c r="I476" s="2" t="s">
        <v>2152</v>
      </c>
      <c r="K476" s="3" t="s">
        <v>4</v>
      </c>
      <c r="L476" s="3" t="s">
        <v>164</v>
      </c>
      <c r="M476" s="3" t="s">
        <v>165</v>
      </c>
      <c r="N476" s="3" t="s">
        <v>166</v>
      </c>
      <c r="O476" s="3" t="s">
        <v>167</v>
      </c>
    </row>
    <row r="477" spans="1:17" ht="15.75" hidden="1" customHeight="1" x14ac:dyDescent="0.25">
      <c r="A477" s="1">
        <v>303000483</v>
      </c>
      <c r="B477" s="2" t="s">
        <v>2153</v>
      </c>
      <c r="D477" s="2" t="s">
        <v>2154</v>
      </c>
      <c r="F477" s="2" t="s">
        <v>2155</v>
      </c>
      <c r="H477" s="2" t="s">
        <v>2156</v>
      </c>
      <c r="I477" s="2" t="s">
        <v>2157</v>
      </c>
      <c r="K477" s="3" t="s">
        <v>4</v>
      </c>
      <c r="L477" s="3" t="s">
        <v>164</v>
      </c>
      <c r="M477" s="3" t="s">
        <v>165</v>
      </c>
      <c r="N477" s="3" t="s">
        <v>166</v>
      </c>
      <c r="O477" s="3" t="s">
        <v>258</v>
      </c>
      <c r="P477" s="2" t="s">
        <v>2158</v>
      </c>
      <c r="Q477" s="2" t="s">
        <v>2159</v>
      </c>
    </row>
    <row r="478" spans="1:17" ht="15.75" hidden="1" customHeight="1" x14ac:dyDescent="0.25">
      <c r="A478" s="1">
        <v>303000484</v>
      </c>
      <c r="B478" s="2" t="s">
        <v>2160</v>
      </c>
      <c r="D478" s="2" t="s">
        <v>169</v>
      </c>
      <c r="F478" s="2" t="s">
        <v>2161</v>
      </c>
      <c r="G478" s="2" t="s">
        <v>2161</v>
      </c>
      <c r="H478" s="2" t="s">
        <v>2162</v>
      </c>
      <c r="I478" s="2" t="s">
        <v>2162</v>
      </c>
      <c r="K478" s="3" t="s">
        <v>4</v>
      </c>
      <c r="L478" s="3" t="s">
        <v>164</v>
      </c>
      <c r="M478" s="3" t="s">
        <v>165</v>
      </c>
      <c r="N478" s="3" t="s">
        <v>166</v>
      </c>
      <c r="O478" s="3" t="s">
        <v>167</v>
      </c>
    </row>
    <row r="479" spans="1:17" ht="15.75" hidden="1" customHeight="1" x14ac:dyDescent="0.25">
      <c r="A479" s="1">
        <v>303000485</v>
      </c>
      <c r="B479" s="2" t="s">
        <v>2163</v>
      </c>
      <c r="D479" s="2" t="s">
        <v>1096</v>
      </c>
      <c r="E479" s="2" t="s">
        <v>2164</v>
      </c>
      <c r="H479" s="2" t="s">
        <v>2165</v>
      </c>
      <c r="I479" s="2" t="s">
        <v>2166</v>
      </c>
      <c r="K479" s="3" t="s">
        <v>4</v>
      </c>
      <c r="L479" s="3" t="s">
        <v>164</v>
      </c>
      <c r="M479" s="3" t="s">
        <v>165</v>
      </c>
      <c r="N479" s="3" t="s">
        <v>166</v>
      </c>
      <c r="O479" s="3" t="s">
        <v>258</v>
      </c>
    </row>
    <row r="480" spans="1:17" ht="15.75" hidden="1" customHeight="1" x14ac:dyDescent="0.25">
      <c r="A480" s="1">
        <v>303000486</v>
      </c>
      <c r="B480" s="2" t="s">
        <v>2167</v>
      </c>
      <c r="D480" s="2" t="s">
        <v>1236</v>
      </c>
      <c r="F480" s="2" t="s">
        <v>871</v>
      </c>
      <c r="H480" s="2" t="s">
        <v>2168</v>
      </c>
      <c r="I480" s="2" t="s">
        <v>2168</v>
      </c>
      <c r="K480" s="3" t="s">
        <v>4</v>
      </c>
      <c r="L480" s="3" t="s">
        <v>164</v>
      </c>
      <c r="M480" s="3" t="s">
        <v>165</v>
      </c>
      <c r="N480" s="3" t="s">
        <v>166</v>
      </c>
      <c r="O480" s="3" t="s">
        <v>167</v>
      </c>
    </row>
    <row r="481" spans="1:17" ht="15.75" hidden="1" customHeight="1" x14ac:dyDescent="0.25">
      <c r="A481" s="1">
        <v>303000487</v>
      </c>
      <c r="B481" s="2" t="s">
        <v>2169</v>
      </c>
      <c r="D481" s="2" t="s">
        <v>1226</v>
      </c>
      <c r="F481" s="2" t="s">
        <v>2170</v>
      </c>
      <c r="H481" s="2" t="s">
        <v>2171</v>
      </c>
      <c r="K481" s="3" t="s">
        <v>4</v>
      </c>
      <c r="L481" s="3" t="s">
        <v>164</v>
      </c>
      <c r="M481" s="3" t="s">
        <v>165</v>
      </c>
      <c r="N481" s="3" t="s">
        <v>166</v>
      </c>
      <c r="O481" s="3" t="s">
        <v>258</v>
      </c>
    </row>
    <row r="482" spans="1:17" ht="15.75" hidden="1" customHeight="1" x14ac:dyDescent="0.25">
      <c r="A482" s="1">
        <v>303000488</v>
      </c>
      <c r="B482" s="2" t="s">
        <v>2172</v>
      </c>
      <c r="D482" s="2" t="s">
        <v>2173</v>
      </c>
      <c r="E482" s="2" t="s">
        <v>2174</v>
      </c>
      <c r="F482" s="2" t="s">
        <v>2175</v>
      </c>
      <c r="H482" s="2" t="s">
        <v>2176</v>
      </c>
      <c r="I482" s="2" t="s">
        <v>2176</v>
      </c>
      <c r="K482" s="3" t="s">
        <v>4</v>
      </c>
      <c r="L482" s="3" t="s">
        <v>164</v>
      </c>
      <c r="M482" s="3" t="s">
        <v>165</v>
      </c>
      <c r="N482" s="3" t="s">
        <v>166</v>
      </c>
      <c r="O482" s="3" t="s">
        <v>167</v>
      </c>
    </row>
    <row r="483" spans="1:17" ht="15.75" hidden="1" customHeight="1" x14ac:dyDescent="0.25">
      <c r="A483" s="1">
        <v>303000489</v>
      </c>
      <c r="B483" s="2" t="s">
        <v>2177</v>
      </c>
      <c r="D483" s="2" t="s">
        <v>1174</v>
      </c>
      <c r="H483" s="2" t="s">
        <v>2178</v>
      </c>
      <c r="I483" s="2" t="s">
        <v>2178</v>
      </c>
      <c r="K483" s="3" t="s">
        <v>4</v>
      </c>
      <c r="L483" s="3" t="s">
        <v>164</v>
      </c>
      <c r="M483" s="3" t="s">
        <v>165</v>
      </c>
      <c r="N483" s="3" t="s">
        <v>166</v>
      </c>
      <c r="O483" s="3" t="s">
        <v>167</v>
      </c>
    </row>
    <row r="484" spans="1:17" ht="15.75" hidden="1" customHeight="1" x14ac:dyDescent="0.25">
      <c r="A484" s="1">
        <v>303000490</v>
      </c>
      <c r="B484" s="2" t="s">
        <v>2179</v>
      </c>
      <c r="D484" s="2" t="s">
        <v>2180</v>
      </c>
      <c r="E484" s="2" t="s">
        <v>2181</v>
      </c>
      <c r="F484" s="2" t="s">
        <v>2182</v>
      </c>
      <c r="G484" s="2" t="s">
        <v>2183</v>
      </c>
      <c r="H484" s="2" t="s">
        <v>2184</v>
      </c>
      <c r="I484" s="2" t="s">
        <v>2184</v>
      </c>
      <c r="K484" s="3" t="s">
        <v>4</v>
      </c>
      <c r="L484" s="3" t="s">
        <v>164</v>
      </c>
      <c r="M484" s="3" t="s">
        <v>165</v>
      </c>
      <c r="N484" s="3" t="s">
        <v>166</v>
      </c>
      <c r="O484" s="3" t="s">
        <v>167</v>
      </c>
    </row>
    <row r="485" spans="1:17" ht="15.75" hidden="1" customHeight="1" x14ac:dyDescent="0.25">
      <c r="A485" s="1">
        <v>303000491</v>
      </c>
      <c r="B485" s="2" t="s">
        <v>2185</v>
      </c>
      <c r="D485" s="2" t="s">
        <v>1226</v>
      </c>
      <c r="F485" s="2" t="s">
        <v>2186</v>
      </c>
      <c r="H485" s="2" t="s">
        <v>2187</v>
      </c>
      <c r="K485" s="3" t="s">
        <v>4</v>
      </c>
      <c r="L485" s="3" t="s">
        <v>164</v>
      </c>
      <c r="M485" s="3" t="s">
        <v>165</v>
      </c>
      <c r="N485" s="3" t="s">
        <v>166</v>
      </c>
      <c r="O485" s="3" t="s">
        <v>258</v>
      </c>
    </row>
    <row r="486" spans="1:17" ht="15.75" hidden="1" customHeight="1" x14ac:dyDescent="0.25">
      <c r="A486" s="1">
        <v>303000492</v>
      </c>
      <c r="B486" s="2" t="s">
        <v>2188</v>
      </c>
      <c r="D486" s="2" t="s">
        <v>228</v>
      </c>
      <c r="F486" s="2" t="s">
        <v>2189</v>
      </c>
      <c r="G486" s="2" t="s">
        <v>2190</v>
      </c>
      <c r="H486" s="2" t="s">
        <v>2191</v>
      </c>
      <c r="I486" s="2" t="s">
        <v>2192</v>
      </c>
      <c r="K486" s="3" t="s">
        <v>4</v>
      </c>
      <c r="L486" s="3" t="s">
        <v>164</v>
      </c>
      <c r="M486" s="3" t="s">
        <v>165</v>
      </c>
      <c r="N486" s="3" t="s">
        <v>166</v>
      </c>
      <c r="O486" s="3" t="s">
        <v>167</v>
      </c>
    </row>
    <row r="487" spans="1:17" ht="15.75" hidden="1" customHeight="1" x14ac:dyDescent="0.25">
      <c r="A487" s="1">
        <v>303000493</v>
      </c>
      <c r="B487" s="2" t="s">
        <v>2193</v>
      </c>
      <c r="D487" s="2" t="s">
        <v>169</v>
      </c>
      <c r="H487" s="2" t="s">
        <v>2194</v>
      </c>
      <c r="I487" s="2" t="s">
        <v>2194</v>
      </c>
      <c r="K487" s="3" t="s">
        <v>4</v>
      </c>
      <c r="L487" s="3" t="s">
        <v>164</v>
      </c>
      <c r="M487" s="3" t="s">
        <v>165</v>
      </c>
      <c r="N487" s="3" t="s">
        <v>166</v>
      </c>
      <c r="O487" s="3" t="s">
        <v>167</v>
      </c>
    </row>
    <row r="488" spans="1:17" ht="15.75" hidden="1" customHeight="1" x14ac:dyDescent="0.25">
      <c r="A488" s="1">
        <v>303000494</v>
      </c>
      <c r="B488" s="2" t="s">
        <v>2195</v>
      </c>
      <c r="D488" s="2" t="s">
        <v>2196</v>
      </c>
      <c r="F488" s="2" t="s">
        <v>2197</v>
      </c>
      <c r="G488" s="2" t="s">
        <v>2198</v>
      </c>
      <c r="H488" s="2" t="s">
        <v>2199</v>
      </c>
      <c r="I488" s="2" t="s">
        <v>2199</v>
      </c>
      <c r="K488" s="3" t="s">
        <v>4</v>
      </c>
      <c r="L488" s="3" t="s">
        <v>164</v>
      </c>
      <c r="M488" s="3" t="s">
        <v>165</v>
      </c>
      <c r="N488" s="3" t="s">
        <v>166</v>
      </c>
      <c r="O488" s="3" t="s">
        <v>167</v>
      </c>
    </row>
    <row r="489" spans="1:17" ht="15.75" hidden="1" customHeight="1" x14ac:dyDescent="0.25">
      <c r="A489" s="1">
        <v>303000495</v>
      </c>
      <c r="B489" s="2" t="s">
        <v>2200</v>
      </c>
      <c r="D489" s="2" t="s">
        <v>169</v>
      </c>
      <c r="E489" s="2" t="s">
        <v>2201</v>
      </c>
      <c r="F489" s="2" t="s">
        <v>2202</v>
      </c>
      <c r="G489" s="2" t="s">
        <v>2203</v>
      </c>
      <c r="H489" s="2" t="s">
        <v>2204</v>
      </c>
      <c r="I489" s="2" t="s">
        <v>2205</v>
      </c>
      <c r="K489" s="3" t="s">
        <v>4</v>
      </c>
      <c r="L489" s="3" t="s">
        <v>164</v>
      </c>
      <c r="M489" s="3" t="s">
        <v>165</v>
      </c>
      <c r="N489" s="3" t="s">
        <v>166</v>
      </c>
      <c r="O489" s="3" t="s">
        <v>167</v>
      </c>
    </row>
    <row r="490" spans="1:17" ht="15.75" hidden="1" customHeight="1" x14ac:dyDescent="0.25">
      <c r="A490" s="1">
        <v>303000496</v>
      </c>
      <c r="B490" s="2" t="s">
        <v>2206</v>
      </c>
      <c r="D490" s="2" t="s">
        <v>304</v>
      </c>
      <c r="F490" s="2" t="s">
        <v>2207</v>
      </c>
      <c r="G490" s="2" t="s">
        <v>2208</v>
      </c>
      <c r="H490" s="2" t="s">
        <v>2209</v>
      </c>
      <c r="I490" s="2" t="s">
        <v>2209</v>
      </c>
      <c r="K490" s="3" t="s">
        <v>4</v>
      </c>
      <c r="L490" s="3" t="s">
        <v>164</v>
      </c>
      <c r="M490" s="3" t="s">
        <v>165</v>
      </c>
      <c r="N490" s="3" t="s">
        <v>166</v>
      </c>
      <c r="O490" s="3" t="s">
        <v>167</v>
      </c>
    </row>
    <row r="491" spans="1:17" ht="15.75" hidden="1" customHeight="1" x14ac:dyDescent="0.25">
      <c r="A491" s="1">
        <v>303000497</v>
      </c>
      <c r="B491" s="2" t="s">
        <v>2210</v>
      </c>
      <c r="D491" s="2" t="s">
        <v>194</v>
      </c>
      <c r="F491" s="2" t="s">
        <v>2211</v>
      </c>
      <c r="H491" s="2" t="s">
        <v>2212</v>
      </c>
      <c r="I491" s="2" t="s">
        <v>2212</v>
      </c>
      <c r="K491" s="3" t="s">
        <v>4</v>
      </c>
      <c r="L491" s="3" t="s">
        <v>164</v>
      </c>
      <c r="M491" s="3" t="s">
        <v>165</v>
      </c>
      <c r="N491" s="3" t="s">
        <v>166</v>
      </c>
      <c r="O491" s="3" t="s">
        <v>167</v>
      </c>
    </row>
    <row r="492" spans="1:17" ht="15.75" hidden="1" customHeight="1" x14ac:dyDescent="0.25">
      <c r="A492" s="1">
        <v>303000498</v>
      </c>
      <c r="B492" s="2" t="s">
        <v>2213</v>
      </c>
      <c r="D492" s="2" t="s">
        <v>1905</v>
      </c>
      <c r="E492" s="2" t="s">
        <v>2214</v>
      </c>
      <c r="F492" s="2" t="s">
        <v>2215</v>
      </c>
      <c r="H492" s="2" t="s">
        <v>2216</v>
      </c>
      <c r="I492" s="2" t="s">
        <v>2217</v>
      </c>
      <c r="K492" s="3" t="s">
        <v>4</v>
      </c>
      <c r="L492" s="3" t="s">
        <v>164</v>
      </c>
      <c r="M492" s="3" t="s">
        <v>165</v>
      </c>
      <c r="N492" s="3" t="s">
        <v>166</v>
      </c>
      <c r="O492" s="3" t="s">
        <v>167</v>
      </c>
    </row>
    <row r="493" spans="1:17" ht="15.75" hidden="1" customHeight="1" x14ac:dyDescent="0.25">
      <c r="A493" s="1">
        <v>303000499</v>
      </c>
      <c r="B493" s="2" t="s">
        <v>2218</v>
      </c>
      <c r="D493" s="2" t="s">
        <v>961</v>
      </c>
      <c r="F493" s="2" t="s">
        <v>2219</v>
      </c>
      <c r="H493" s="2" t="s">
        <v>2220</v>
      </c>
      <c r="I493" s="2" t="s">
        <v>2220</v>
      </c>
      <c r="K493" s="3" t="s">
        <v>4</v>
      </c>
      <c r="L493" s="3" t="s">
        <v>164</v>
      </c>
      <c r="M493" s="3" t="s">
        <v>165</v>
      </c>
      <c r="N493" s="3" t="s">
        <v>166</v>
      </c>
      <c r="O493" s="3" t="s">
        <v>167</v>
      </c>
    </row>
    <row r="494" spans="1:17" ht="15.75" hidden="1" customHeight="1" x14ac:dyDescent="0.25">
      <c r="A494" s="1">
        <v>303000500</v>
      </c>
      <c r="B494" s="2" t="s">
        <v>138</v>
      </c>
      <c r="D494" s="2" t="s">
        <v>2221</v>
      </c>
      <c r="F494" s="2" t="s">
        <v>2222</v>
      </c>
      <c r="G494" s="2" t="s">
        <v>2223</v>
      </c>
      <c r="H494" s="2" t="s">
        <v>2224</v>
      </c>
      <c r="I494" s="2" t="s">
        <v>2224</v>
      </c>
      <c r="K494" s="3" t="s">
        <v>4</v>
      </c>
      <c r="L494" s="3" t="s">
        <v>164</v>
      </c>
      <c r="M494" s="3" t="s">
        <v>165</v>
      </c>
      <c r="N494" s="3" t="s">
        <v>166</v>
      </c>
      <c r="O494" s="3" t="s">
        <v>167</v>
      </c>
    </row>
    <row r="495" spans="1:17" ht="15.75" hidden="1" customHeight="1" x14ac:dyDescent="0.25">
      <c r="A495" s="1">
        <v>303000501</v>
      </c>
      <c r="B495" s="2" t="s">
        <v>2225</v>
      </c>
      <c r="D495" s="2" t="s">
        <v>623</v>
      </c>
      <c r="E495" s="2" t="s">
        <v>2226</v>
      </c>
      <c r="F495" s="2" t="s">
        <v>2227</v>
      </c>
      <c r="G495" s="2" t="s">
        <v>2228</v>
      </c>
      <c r="H495" s="2" t="s">
        <v>2229</v>
      </c>
      <c r="I495" s="2" t="s">
        <v>2230</v>
      </c>
      <c r="K495" s="3" t="s">
        <v>4</v>
      </c>
      <c r="L495" s="3" t="s">
        <v>164</v>
      </c>
      <c r="M495" s="3" t="s">
        <v>165</v>
      </c>
      <c r="N495" s="3" t="s">
        <v>166</v>
      </c>
      <c r="O495" s="3" t="s">
        <v>258</v>
      </c>
      <c r="P495" s="2" t="s">
        <v>2231</v>
      </c>
      <c r="Q495" s="2" t="s">
        <v>2232</v>
      </c>
    </row>
    <row r="496" spans="1:17" ht="15.75" hidden="1" customHeight="1" x14ac:dyDescent="0.25">
      <c r="A496" s="1">
        <v>303000502</v>
      </c>
      <c r="B496" s="2" t="s">
        <v>2233</v>
      </c>
      <c r="D496" s="2" t="s">
        <v>169</v>
      </c>
      <c r="F496" s="2" t="s">
        <v>2234</v>
      </c>
      <c r="H496" s="2" t="s">
        <v>2235</v>
      </c>
      <c r="I496" s="2" t="s">
        <v>2235</v>
      </c>
      <c r="K496" s="3" t="s">
        <v>4</v>
      </c>
      <c r="L496" s="3" t="s">
        <v>164</v>
      </c>
      <c r="M496" s="3" t="s">
        <v>165</v>
      </c>
      <c r="N496" s="3" t="s">
        <v>166</v>
      </c>
      <c r="O496" s="3" t="s">
        <v>167</v>
      </c>
    </row>
    <row r="497" spans="1:17" ht="15.75" hidden="1" customHeight="1" x14ac:dyDescent="0.25">
      <c r="A497" s="1">
        <v>303000503</v>
      </c>
      <c r="B497" s="2" t="s">
        <v>2236</v>
      </c>
      <c r="D497" s="2" t="s">
        <v>2237</v>
      </c>
      <c r="F497" s="2" t="s">
        <v>2238</v>
      </c>
      <c r="G497" s="2" t="s">
        <v>2239</v>
      </c>
      <c r="H497" s="2" t="s">
        <v>2240</v>
      </c>
      <c r="I497" s="2" t="s">
        <v>2241</v>
      </c>
      <c r="K497" s="3" t="s">
        <v>4</v>
      </c>
      <c r="L497" s="3" t="s">
        <v>164</v>
      </c>
      <c r="M497" s="3" t="s">
        <v>165</v>
      </c>
      <c r="N497" s="3" t="s">
        <v>166</v>
      </c>
      <c r="O497" s="3" t="s">
        <v>167</v>
      </c>
    </row>
    <row r="498" spans="1:17" ht="15.75" hidden="1" customHeight="1" x14ac:dyDescent="0.25">
      <c r="A498" s="1">
        <v>303000504</v>
      </c>
      <c r="B498" s="2" t="s">
        <v>97</v>
      </c>
      <c r="D498" s="2" t="s">
        <v>304</v>
      </c>
      <c r="F498" s="2" t="s">
        <v>2242</v>
      </c>
      <c r="G498" s="2" t="s">
        <v>2243</v>
      </c>
      <c r="H498" s="2" t="s">
        <v>2244</v>
      </c>
      <c r="I498" s="2" t="s">
        <v>2244</v>
      </c>
      <c r="K498" s="3" t="s">
        <v>4</v>
      </c>
      <c r="L498" s="3" t="s">
        <v>164</v>
      </c>
      <c r="M498" s="3" t="s">
        <v>165</v>
      </c>
      <c r="N498" s="3" t="s">
        <v>166</v>
      </c>
      <c r="O498" s="3" t="s">
        <v>167</v>
      </c>
    </row>
    <row r="499" spans="1:17" ht="15.75" hidden="1" customHeight="1" x14ac:dyDescent="0.25">
      <c r="A499" s="1">
        <v>303000505</v>
      </c>
      <c r="B499" s="2" t="s">
        <v>2245</v>
      </c>
      <c r="D499" s="2" t="s">
        <v>169</v>
      </c>
      <c r="F499" s="2" t="s">
        <v>2246</v>
      </c>
      <c r="G499" s="2" t="s">
        <v>2247</v>
      </c>
      <c r="H499" s="2" t="s">
        <v>2248</v>
      </c>
      <c r="I499" s="2" t="s">
        <v>2248</v>
      </c>
      <c r="K499" s="3" t="s">
        <v>4</v>
      </c>
      <c r="L499" s="3" t="s">
        <v>164</v>
      </c>
      <c r="M499" s="3" t="s">
        <v>165</v>
      </c>
      <c r="N499" s="3" t="s">
        <v>166</v>
      </c>
      <c r="O499" s="3" t="s">
        <v>167</v>
      </c>
    </row>
    <row r="500" spans="1:17" ht="15.75" hidden="1" customHeight="1" x14ac:dyDescent="0.25">
      <c r="A500" s="1">
        <v>303000506</v>
      </c>
      <c r="B500" s="2" t="s">
        <v>2249</v>
      </c>
      <c r="D500" s="2" t="s">
        <v>228</v>
      </c>
      <c r="F500" s="2" t="s">
        <v>2250</v>
      </c>
      <c r="G500" s="2" t="s">
        <v>2251</v>
      </c>
      <c r="H500" s="2" t="s">
        <v>2252</v>
      </c>
      <c r="I500" s="2" t="s">
        <v>2253</v>
      </c>
      <c r="K500" s="3" t="s">
        <v>4</v>
      </c>
      <c r="L500" s="3" t="s">
        <v>164</v>
      </c>
      <c r="M500" s="3" t="s">
        <v>165</v>
      </c>
      <c r="N500" s="3" t="s">
        <v>166</v>
      </c>
      <c r="O500" s="3" t="s">
        <v>167</v>
      </c>
    </row>
    <row r="501" spans="1:17" ht="15.75" hidden="1" customHeight="1" x14ac:dyDescent="0.25">
      <c r="A501" s="1">
        <v>303000507</v>
      </c>
      <c r="B501" s="2" t="s">
        <v>2254</v>
      </c>
      <c r="D501" s="2" t="s">
        <v>194</v>
      </c>
      <c r="F501" s="2" t="s">
        <v>2255</v>
      </c>
      <c r="G501" s="2" t="s">
        <v>2256</v>
      </c>
      <c r="H501" s="2" t="s">
        <v>2257</v>
      </c>
      <c r="I501" s="2" t="s">
        <v>2257</v>
      </c>
      <c r="K501" s="3" t="s">
        <v>4</v>
      </c>
      <c r="L501" s="3" t="s">
        <v>164</v>
      </c>
      <c r="M501" s="3" t="s">
        <v>165</v>
      </c>
      <c r="N501" s="3" t="s">
        <v>166</v>
      </c>
      <c r="O501" s="3" t="s">
        <v>167</v>
      </c>
    </row>
    <row r="502" spans="1:17" ht="15.75" hidden="1" customHeight="1" x14ac:dyDescent="0.25">
      <c r="A502" s="1">
        <v>303000509</v>
      </c>
      <c r="B502" s="2" t="s">
        <v>2258</v>
      </c>
      <c r="D502" s="2" t="s">
        <v>169</v>
      </c>
      <c r="E502" s="2" t="s">
        <v>2259</v>
      </c>
      <c r="H502" s="2" t="s">
        <v>2260</v>
      </c>
      <c r="I502" s="2" t="s">
        <v>2261</v>
      </c>
      <c r="K502" s="3" t="s">
        <v>4</v>
      </c>
      <c r="L502" s="3" t="s">
        <v>164</v>
      </c>
      <c r="M502" s="3" t="s">
        <v>165</v>
      </c>
      <c r="N502" s="3" t="s">
        <v>166</v>
      </c>
      <c r="O502" s="3" t="s">
        <v>258</v>
      </c>
      <c r="P502" s="2" t="s">
        <v>2262</v>
      </c>
      <c r="Q502" s="2" t="s">
        <v>2263</v>
      </c>
    </row>
    <row r="503" spans="1:17" ht="15.75" hidden="1" customHeight="1" x14ac:dyDescent="0.25">
      <c r="A503" s="1">
        <v>303000510</v>
      </c>
      <c r="B503" s="2" t="s">
        <v>2264</v>
      </c>
      <c r="D503" s="2" t="s">
        <v>169</v>
      </c>
      <c r="F503" s="2" t="s">
        <v>2265</v>
      </c>
      <c r="G503" s="2" t="s">
        <v>2266</v>
      </c>
      <c r="H503" s="2" t="s">
        <v>2267</v>
      </c>
      <c r="I503" s="2" t="s">
        <v>2268</v>
      </c>
      <c r="K503" s="3" t="s">
        <v>4</v>
      </c>
      <c r="L503" s="3" t="s">
        <v>164</v>
      </c>
      <c r="M503" s="3" t="s">
        <v>165</v>
      </c>
      <c r="N503" s="3" t="s">
        <v>166</v>
      </c>
      <c r="O503" s="3" t="s">
        <v>258</v>
      </c>
      <c r="P503" s="2" t="s">
        <v>1696</v>
      </c>
      <c r="Q503" s="2" t="s">
        <v>2269</v>
      </c>
    </row>
    <row r="504" spans="1:17" ht="15.75" hidden="1" customHeight="1" x14ac:dyDescent="0.25">
      <c r="A504" s="1">
        <v>303000511</v>
      </c>
      <c r="B504" s="2" t="s">
        <v>2270</v>
      </c>
      <c r="D504" s="2" t="s">
        <v>169</v>
      </c>
      <c r="E504" s="2" t="s">
        <v>2271</v>
      </c>
      <c r="F504" s="2" t="s">
        <v>2272</v>
      </c>
      <c r="G504" s="2" t="s">
        <v>2272</v>
      </c>
      <c r="H504" s="2" t="s">
        <v>2273</v>
      </c>
      <c r="I504" s="2" t="s">
        <v>2274</v>
      </c>
      <c r="K504" s="3" t="s">
        <v>4</v>
      </c>
      <c r="L504" s="3" t="s">
        <v>164</v>
      </c>
      <c r="M504" s="3" t="s">
        <v>165</v>
      </c>
      <c r="N504" s="3" t="s">
        <v>166</v>
      </c>
      <c r="O504" s="3" t="s">
        <v>258</v>
      </c>
      <c r="P504" s="2" t="s">
        <v>1015</v>
      </c>
      <c r="Q504" s="2" t="s">
        <v>2275</v>
      </c>
    </row>
    <row r="505" spans="1:17" ht="15.75" hidden="1" customHeight="1" x14ac:dyDescent="0.25">
      <c r="A505" s="1">
        <v>303000512</v>
      </c>
      <c r="B505" s="2" t="s">
        <v>2276</v>
      </c>
      <c r="D505" s="2" t="s">
        <v>228</v>
      </c>
      <c r="E505" s="2" t="s">
        <v>2277</v>
      </c>
      <c r="F505" s="2" t="s">
        <v>2278</v>
      </c>
      <c r="G505" s="2" t="s">
        <v>2279</v>
      </c>
      <c r="H505" s="2" t="s">
        <v>2280</v>
      </c>
      <c r="I505" s="2" t="s">
        <v>2280</v>
      </c>
      <c r="K505" s="3" t="s">
        <v>4</v>
      </c>
      <c r="L505" s="3" t="s">
        <v>164</v>
      </c>
      <c r="M505" s="3" t="s">
        <v>165</v>
      </c>
      <c r="N505" s="3" t="s">
        <v>166</v>
      </c>
      <c r="O505" s="3" t="s">
        <v>167</v>
      </c>
    </row>
    <row r="506" spans="1:17" ht="15.75" hidden="1" customHeight="1" x14ac:dyDescent="0.25">
      <c r="A506" s="1">
        <v>303000513</v>
      </c>
      <c r="B506" s="2" t="s">
        <v>122</v>
      </c>
      <c r="D506" s="2" t="s">
        <v>169</v>
      </c>
      <c r="F506" s="2" t="s">
        <v>2281</v>
      </c>
      <c r="H506" s="2" t="s">
        <v>2282</v>
      </c>
      <c r="I506" s="2" t="s">
        <v>2282</v>
      </c>
      <c r="K506" s="3" t="s">
        <v>4</v>
      </c>
      <c r="L506" s="3" t="s">
        <v>164</v>
      </c>
      <c r="M506" s="3" t="s">
        <v>165</v>
      </c>
      <c r="N506" s="3" t="s">
        <v>166</v>
      </c>
      <c r="O506" s="3" t="s">
        <v>167</v>
      </c>
    </row>
    <row r="507" spans="1:17" ht="15.75" hidden="1" customHeight="1" x14ac:dyDescent="0.25">
      <c r="A507" s="1">
        <v>303000514</v>
      </c>
      <c r="B507" s="2" t="s">
        <v>2283</v>
      </c>
      <c r="D507" s="2" t="s">
        <v>169</v>
      </c>
      <c r="F507" s="2" t="s">
        <v>2284</v>
      </c>
      <c r="H507" s="2" t="s">
        <v>2285</v>
      </c>
      <c r="I507" s="2" t="s">
        <v>2285</v>
      </c>
      <c r="K507" s="3" t="s">
        <v>4</v>
      </c>
      <c r="L507" s="3" t="s">
        <v>164</v>
      </c>
      <c r="M507" s="3" t="s">
        <v>165</v>
      </c>
      <c r="N507" s="3" t="s">
        <v>166</v>
      </c>
      <c r="O507" s="3" t="s">
        <v>167</v>
      </c>
    </row>
    <row r="508" spans="1:17" ht="15.75" hidden="1" customHeight="1" x14ac:dyDescent="0.25">
      <c r="A508" s="1">
        <v>303000515</v>
      </c>
      <c r="B508" s="2" t="s">
        <v>2286</v>
      </c>
      <c r="D508" s="2" t="s">
        <v>169</v>
      </c>
      <c r="F508" s="2" t="s">
        <v>2287</v>
      </c>
      <c r="G508" s="2" t="s">
        <v>2288</v>
      </c>
      <c r="H508" s="2" t="s">
        <v>2289</v>
      </c>
      <c r="I508" s="2" t="s">
        <v>2289</v>
      </c>
      <c r="K508" s="3" t="s">
        <v>4</v>
      </c>
      <c r="L508" s="3" t="s">
        <v>164</v>
      </c>
      <c r="M508" s="3" t="s">
        <v>165</v>
      </c>
      <c r="N508" s="3" t="s">
        <v>166</v>
      </c>
      <c r="O508" s="3" t="s">
        <v>167</v>
      </c>
    </row>
    <row r="509" spans="1:17" ht="15.75" hidden="1" customHeight="1" x14ac:dyDescent="0.25">
      <c r="A509" s="1">
        <v>303000516</v>
      </c>
      <c r="B509" s="2" t="s">
        <v>2290</v>
      </c>
      <c r="D509" s="2" t="s">
        <v>989</v>
      </c>
      <c r="F509" s="2" t="s">
        <v>2291</v>
      </c>
      <c r="H509" s="2" t="s">
        <v>2292</v>
      </c>
      <c r="I509" s="2" t="s">
        <v>2292</v>
      </c>
      <c r="K509" s="3" t="s">
        <v>4</v>
      </c>
      <c r="L509" s="3" t="s">
        <v>164</v>
      </c>
      <c r="M509" s="3" t="s">
        <v>165</v>
      </c>
      <c r="N509" s="3" t="s">
        <v>166</v>
      </c>
      <c r="O509" s="3" t="s">
        <v>167</v>
      </c>
    </row>
    <row r="510" spans="1:17" ht="15.75" hidden="1" customHeight="1" x14ac:dyDescent="0.25">
      <c r="A510" s="1">
        <v>303000517</v>
      </c>
      <c r="B510" s="2" t="s">
        <v>2293</v>
      </c>
      <c r="D510" s="2" t="s">
        <v>2294</v>
      </c>
      <c r="H510" s="2" t="s">
        <v>2295</v>
      </c>
      <c r="K510" s="3" t="s">
        <v>4</v>
      </c>
      <c r="L510" s="3" t="s">
        <v>164</v>
      </c>
      <c r="M510" s="3" t="s">
        <v>165</v>
      </c>
      <c r="N510" s="3" t="s">
        <v>166</v>
      </c>
      <c r="O510" s="3" t="s">
        <v>258</v>
      </c>
    </row>
    <row r="511" spans="1:17" ht="15.75" hidden="1" customHeight="1" x14ac:dyDescent="0.25">
      <c r="A511" s="1">
        <v>303000518</v>
      </c>
      <c r="B511" s="2" t="s">
        <v>2296</v>
      </c>
      <c r="D511" s="2" t="s">
        <v>169</v>
      </c>
      <c r="F511" s="2" t="s">
        <v>1891</v>
      </c>
      <c r="G511" s="2" t="s">
        <v>1891</v>
      </c>
      <c r="H511" s="2" t="s">
        <v>2297</v>
      </c>
      <c r="I511" s="2" t="s">
        <v>2297</v>
      </c>
      <c r="K511" s="3" t="s">
        <v>4</v>
      </c>
      <c r="L511" s="3" t="s">
        <v>164</v>
      </c>
      <c r="M511" s="3" t="s">
        <v>165</v>
      </c>
      <c r="N511" s="3" t="s">
        <v>166</v>
      </c>
      <c r="O511" s="3" t="s">
        <v>167</v>
      </c>
    </row>
    <row r="512" spans="1:17" ht="15.75" hidden="1" customHeight="1" x14ac:dyDescent="0.25">
      <c r="A512" s="1">
        <v>303000519</v>
      </c>
      <c r="B512" s="2" t="s">
        <v>2298</v>
      </c>
      <c r="D512" s="2" t="s">
        <v>169</v>
      </c>
      <c r="E512" s="2" t="s">
        <v>2299</v>
      </c>
      <c r="H512" s="2" t="s">
        <v>2300</v>
      </c>
      <c r="I512" s="2" t="s">
        <v>2300</v>
      </c>
      <c r="K512" s="3" t="s">
        <v>4</v>
      </c>
      <c r="L512" s="3" t="s">
        <v>164</v>
      </c>
      <c r="M512" s="3" t="s">
        <v>165</v>
      </c>
      <c r="N512" s="3" t="s">
        <v>166</v>
      </c>
      <c r="O512" s="3" t="s">
        <v>167</v>
      </c>
    </row>
    <row r="513" spans="1:17" ht="15.75" hidden="1" customHeight="1" x14ac:dyDescent="0.25">
      <c r="A513" s="1">
        <v>303000520</v>
      </c>
      <c r="B513" s="2" t="s">
        <v>2301</v>
      </c>
      <c r="D513" s="2" t="s">
        <v>2302</v>
      </c>
      <c r="F513" s="2" t="s">
        <v>2303</v>
      </c>
      <c r="G513" s="2" t="s">
        <v>2304</v>
      </c>
      <c r="H513" s="2" t="s">
        <v>2305</v>
      </c>
      <c r="I513" s="2" t="s">
        <v>2305</v>
      </c>
      <c r="K513" s="3" t="s">
        <v>4</v>
      </c>
      <c r="L513" s="3" t="s">
        <v>164</v>
      </c>
      <c r="M513" s="3" t="s">
        <v>165</v>
      </c>
      <c r="N513" s="3" t="s">
        <v>166</v>
      </c>
      <c r="O513" s="3" t="s">
        <v>167</v>
      </c>
    </row>
    <row r="514" spans="1:17" ht="15.75" hidden="1" customHeight="1" x14ac:dyDescent="0.25">
      <c r="A514" s="1">
        <v>303000521</v>
      </c>
      <c r="B514" s="2" t="s">
        <v>2306</v>
      </c>
      <c r="D514" s="2" t="s">
        <v>169</v>
      </c>
      <c r="F514" s="2" t="s">
        <v>2307</v>
      </c>
      <c r="H514" s="2" t="s">
        <v>2308</v>
      </c>
      <c r="I514" s="2" t="s">
        <v>2308</v>
      </c>
      <c r="K514" s="3" t="s">
        <v>4</v>
      </c>
      <c r="L514" s="3" t="s">
        <v>164</v>
      </c>
      <c r="M514" s="3" t="s">
        <v>165</v>
      </c>
      <c r="N514" s="3" t="s">
        <v>166</v>
      </c>
      <c r="O514" s="3" t="s">
        <v>167</v>
      </c>
    </row>
    <row r="515" spans="1:17" ht="15.75" hidden="1" customHeight="1" x14ac:dyDescent="0.25">
      <c r="A515" s="1">
        <v>303000522</v>
      </c>
      <c r="B515" s="2" t="s">
        <v>2309</v>
      </c>
      <c r="D515" s="2" t="s">
        <v>2310</v>
      </c>
      <c r="E515" s="2" t="s">
        <v>2311</v>
      </c>
      <c r="F515" s="2" t="s">
        <v>2312</v>
      </c>
      <c r="G515" s="2" t="s">
        <v>2313</v>
      </c>
      <c r="H515" s="2" t="s">
        <v>2314</v>
      </c>
      <c r="I515" s="2" t="s">
        <v>2314</v>
      </c>
      <c r="K515" s="3" t="s">
        <v>4</v>
      </c>
      <c r="L515" s="3" t="s">
        <v>164</v>
      </c>
      <c r="M515" s="3" t="s">
        <v>165</v>
      </c>
      <c r="N515" s="3" t="s">
        <v>166</v>
      </c>
      <c r="O515" s="3" t="s">
        <v>167</v>
      </c>
    </row>
    <row r="516" spans="1:17" ht="15.75" hidden="1" customHeight="1" x14ac:dyDescent="0.25">
      <c r="A516" s="1">
        <v>303000523</v>
      </c>
      <c r="B516" s="2" t="s">
        <v>2315</v>
      </c>
      <c r="D516" s="2" t="s">
        <v>661</v>
      </c>
      <c r="F516" s="2" t="s">
        <v>2316</v>
      </c>
      <c r="G516" s="2" t="s">
        <v>2317</v>
      </c>
      <c r="H516" s="2" t="s">
        <v>2318</v>
      </c>
      <c r="I516" s="2" t="s">
        <v>2318</v>
      </c>
      <c r="K516" s="3" t="s">
        <v>4</v>
      </c>
      <c r="L516" s="3" t="s">
        <v>164</v>
      </c>
      <c r="M516" s="3" t="s">
        <v>165</v>
      </c>
      <c r="N516" s="3" t="s">
        <v>166</v>
      </c>
      <c r="O516" s="3" t="s">
        <v>167</v>
      </c>
    </row>
    <row r="517" spans="1:17" ht="15.75" hidden="1" customHeight="1" x14ac:dyDescent="0.25">
      <c r="A517" s="1">
        <v>303000524</v>
      </c>
      <c r="B517" s="2" t="s">
        <v>2319</v>
      </c>
      <c r="D517" s="2" t="s">
        <v>2320</v>
      </c>
      <c r="F517" s="2" t="s">
        <v>2321</v>
      </c>
      <c r="G517" s="2" t="s">
        <v>2322</v>
      </c>
      <c r="H517" s="2" t="s">
        <v>2323</v>
      </c>
      <c r="I517" s="2" t="s">
        <v>2324</v>
      </c>
      <c r="K517" s="3" t="s">
        <v>4</v>
      </c>
      <c r="L517" s="3" t="s">
        <v>164</v>
      </c>
      <c r="M517" s="3" t="s">
        <v>165</v>
      </c>
      <c r="N517" s="3" t="s">
        <v>166</v>
      </c>
      <c r="O517" s="3" t="s">
        <v>258</v>
      </c>
      <c r="P517" s="2" t="s">
        <v>2325</v>
      </c>
      <c r="Q517" s="2" t="s">
        <v>2326</v>
      </c>
    </row>
    <row r="518" spans="1:17" ht="15.75" hidden="1" customHeight="1" x14ac:dyDescent="0.25">
      <c r="A518" s="1">
        <v>303000525</v>
      </c>
      <c r="B518" s="2" t="s">
        <v>79</v>
      </c>
      <c r="D518" s="2" t="s">
        <v>2327</v>
      </c>
      <c r="F518" s="2" t="s">
        <v>2328</v>
      </c>
      <c r="H518" s="2" t="s">
        <v>2329</v>
      </c>
      <c r="I518" s="2" t="s">
        <v>2329</v>
      </c>
      <c r="K518" s="3" t="s">
        <v>4</v>
      </c>
      <c r="L518" s="3" t="s">
        <v>164</v>
      </c>
      <c r="M518" s="3" t="s">
        <v>165</v>
      </c>
      <c r="N518" s="3" t="s">
        <v>166</v>
      </c>
      <c r="O518" s="3" t="s">
        <v>167</v>
      </c>
    </row>
    <row r="519" spans="1:17" ht="15.75" hidden="1" customHeight="1" x14ac:dyDescent="0.25">
      <c r="A519" s="1">
        <v>303000526</v>
      </c>
      <c r="B519" s="2" t="s">
        <v>2330</v>
      </c>
      <c r="D519" s="2" t="s">
        <v>2331</v>
      </c>
      <c r="F519" s="2" t="s">
        <v>2332</v>
      </c>
      <c r="G519" s="2" t="s">
        <v>2333</v>
      </c>
      <c r="H519" s="2" t="s">
        <v>2334</v>
      </c>
      <c r="I519" s="2" t="s">
        <v>2334</v>
      </c>
      <c r="K519" s="3" t="s">
        <v>4</v>
      </c>
      <c r="L519" s="3" t="s">
        <v>164</v>
      </c>
      <c r="M519" s="3" t="s">
        <v>165</v>
      </c>
      <c r="N519" s="3" t="s">
        <v>166</v>
      </c>
      <c r="O519" s="3" t="s">
        <v>167</v>
      </c>
    </row>
    <row r="520" spans="1:17" ht="15.75" hidden="1" customHeight="1" x14ac:dyDescent="0.25">
      <c r="A520" s="1">
        <v>303000527</v>
      </c>
      <c r="B520" s="2" t="s">
        <v>2335</v>
      </c>
      <c r="D520" s="2" t="s">
        <v>2336</v>
      </c>
      <c r="F520" s="2" t="s">
        <v>2337</v>
      </c>
      <c r="G520" s="2" t="s">
        <v>2338</v>
      </c>
      <c r="H520" s="2" t="s">
        <v>2339</v>
      </c>
      <c r="I520" s="2" t="s">
        <v>2339</v>
      </c>
      <c r="K520" s="3" t="s">
        <v>4</v>
      </c>
      <c r="L520" s="3" t="s">
        <v>164</v>
      </c>
      <c r="M520" s="3" t="s">
        <v>165</v>
      </c>
      <c r="N520" s="3" t="s">
        <v>166</v>
      </c>
      <c r="O520" s="3" t="s">
        <v>167</v>
      </c>
    </row>
    <row r="521" spans="1:17" ht="15.75" hidden="1" customHeight="1" x14ac:dyDescent="0.25">
      <c r="A521" s="1">
        <v>303000528</v>
      </c>
      <c r="B521" s="2" t="s">
        <v>2340</v>
      </c>
      <c r="D521" s="2" t="s">
        <v>2341</v>
      </c>
      <c r="F521" s="2" t="s">
        <v>2342</v>
      </c>
      <c r="G521" s="2" t="s">
        <v>2343</v>
      </c>
      <c r="H521" s="2" t="s">
        <v>2344</v>
      </c>
      <c r="I521" s="2" t="s">
        <v>2345</v>
      </c>
      <c r="K521" s="3" t="s">
        <v>4</v>
      </c>
      <c r="L521" s="3" t="s">
        <v>164</v>
      </c>
      <c r="M521" s="3" t="s">
        <v>165</v>
      </c>
      <c r="N521" s="3" t="s">
        <v>166</v>
      </c>
      <c r="O521" s="3" t="s">
        <v>258</v>
      </c>
    </row>
    <row r="522" spans="1:17" ht="15.75" hidden="1" customHeight="1" x14ac:dyDescent="0.25">
      <c r="A522" s="1">
        <v>303000529</v>
      </c>
      <c r="B522" s="2" t="s">
        <v>2346</v>
      </c>
      <c r="D522" s="2" t="s">
        <v>2347</v>
      </c>
      <c r="E522" s="2" t="s">
        <v>2348</v>
      </c>
      <c r="F522" s="2" t="s">
        <v>2349</v>
      </c>
      <c r="G522" s="2" t="s">
        <v>2350</v>
      </c>
      <c r="H522" s="2" t="s">
        <v>2351</v>
      </c>
      <c r="I522" s="2" t="s">
        <v>2351</v>
      </c>
      <c r="K522" s="3" t="s">
        <v>4</v>
      </c>
      <c r="L522" s="3" t="s">
        <v>164</v>
      </c>
      <c r="M522" s="3" t="s">
        <v>165</v>
      </c>
      <c r="N522" s="3" t="s">
        <v>166</v>
      </c>
      <c r="O522" s="3" t="s">
        <v>167</v>
      </c>
    </row>
    <row r="523" spans="1:17" ht="15.75" hidden="1" customHeight="1" x14ac:dyDescent="0.25">
      <c r="A523" s="1">
        <v>303000530</v>
      </c>
      <c r="B523" s="2" t="s">
        <v>2352</v>
      </c>
      <c r="D523" s="2" t="s">
        <v>2353</v>
      </c>
      <c r="F523" s="2" t="s">
        <v>2354</v>
      </c>
      <c r="G523" s="2" t="s">
        <v>2355</v>
      </c>
      <c r="H523" s="2" t="s">
        <v>2356</v>
      </c>
      <c r="I523" s="2" t="s">
        <v>2356</v>
      </c>
      <c r="K523" s="3" t="s">
        <v>4</v>
      </c>
      <c r="L523" s="3" t="s">
        <v>164</v>
      </c>
      <c r="M523" s="3" t="s">
        <v>165</v>
      </c>
      <c r="N523" s="3" t="s">
        <v>166</v>
      </c>
      <c r="O523" s="3" t="s">
        <v>167</v>
      </c>
    </row>
    <row r="524" spans="1:17" ht="15.75" hidden="1" customHeight="1" x14ac:dyDescent="0.25">
      <c r="A524" s="1">
        <v>303000531</v>
      </c>
      <c r="B524" s="2" t="s">
        <v>92</v>
      </c>
      <c r="D524" s="2" t="s">
        <v>304</v>
      </c>
      <c r="F524" s="2" t="s">
        <v>2357</v>
      </c>
      <c r="G524" s="2" t="s">
        <v>2358</v>
      </c>
      <c r="H524" s="2" t="s">
        <v>2359</v>
      </c>
      <c r="I524" s="2" t="s">
        <v>2359</v>
      </c>
      <c r="K524" s="3" t="s">
        <v>4</v>
      </c>
      <c r="L524" s="3" t="s">
        <v>164</v>
      </c>
      <c r="M524" s="3" t="s">
        <v>165</v>
      </c>
      <c r="N524" s="3" t="s">
        <v>166</v>
      </c>
      <c r="O524" s="3" t="s">
        <v>167</v>
      </c>
    </row>
    <row r="525" spans="1:17" ht="15.75" hidden="1" customHeight="1" x14ac:dyDescent="0.25">
      <c r="A525" s="1">
        <v>303000532</v>
      </c>
      <c r="B525" s="2" t="s">
        <v>77</v>
      </c>
      <c r="D525" s="2" t="s">
        <v>2360</v>
      </c>
      <c r="F525" s="2" t="s">
        <v>2361</v>
      </c>
      <c r="G525" s="2" t="s">
        <v>2362</v>
      </c>
      <c r="H525" s="2" t="s">
        <v>2363</v>
      </c>
      <c r="I525" s="2" t="s">
        <v>2363</v>
      </c>
      <c r="K525" s="3" t="s">
        <v>4</v>
      </c>
      <c r="L525" s="3" t="s">
        <v>164</v>
      </c>
      <c r="M525" s="3" t="s">
        <v>165</v>
      </c>
      <c r="N525" s="3" t="s">
        <v>166</v>
      </c>
      <c r="O525" s="3" t="s">
        <v>167</v>
      </c>
    </row>
    <row r="526" spans="1:17" ht="15.75" hidden="1" customHeight="1" x14ac:dyDescent="0.25">
      <c r="A526" s="1">
        <v>303000533</v>
      </c>
      <c r="B526" s="2" t="s">
        <v>2364</v>
      </c>
      <c r="D526" s="2" t="s">
        <v>2365</v>
      </c>
      <c r="F526" s="2" t="s">
        <v>2366</v>
      </c>
      <c r="G526" s="2" t="s">
        <v>2367</v>
      </c>
      <c r="H526" s="2" t="s">
        <v>2368</v>
      </c>
      <c r="I526" s="2" t="s">
        <v>2368</v>
      </c>
      <c r="K526" s="3" t="s">
        <v>4</v>
      </c>
      <c r="L526" s="3" t="s">
        <v>164</v>
      </c>
      <c r="M526" s="3" t="s">
        <v>165</v>
      </c>
      <c r="N526" s="3" t="s">
        <v>166</v>
      </c>
      <c r="O526" s="3" t="s">
        <v>167</v>
      </c>
    </row>
    <row r="527" spans="1:17" ht="15.75" hidden="1" customHeight="1" x14ac:dyDescent="0.25">
      <c r="A527" s="1">
        <v>303000534</v>
      </c>
      <c r="B527" s="2" t="s">
        <v>2369</v>
      </c>
      <c r="D527" s="2" t="s">
        <v>478</v>
      </c>
      <c r="F527" s="2" t="s">
        <v>2370</v>
      </c>
      <c r="G527" s="2" t="s">
        <v>2371</v>
      </c>
      <c r="H527" s="2" t="s">
        <v>2372</v>
      </c>
      <c r="I527" s="2" t="s">
        <v>2372</v>
      </c>
      <c r="K527" s="3" t="s">
        <v>4</v>
      </c>
      <c r="L527" s="3" t="s">
        <v>164</v>
      </c>
      <c r="M527" s="3" t="s">
        <v>165</v>
      </c>
      <c r="N527" s="3" t="s">
        <v>166</v>
      </c>
      <c r="O527" s="3" t="s">
        <v>167</v>
      </c>
    </row>
    <row r="528" spans="1:17" ht="15.75" hidden="1" customHeight="1" x14ac:dyDescent="0.25">
      <c r="A528" s="1">
        <v>303000535</v>
      </c>
      <c r="B528" s="2" t="s">
        <v>2373</v>
      </c>
      <c r="D528" s="2" t="s">
        <v>169</v>
      </c>
      <c r="F528" s="2" t="s">
        <v>2374</v>
      </c>
      <c r="G528" s="2" t="s">
        <v>2375</v>
      </c>
      <c r="H528" s="2" t="s">
        <v>2376</v>
      </c>
      <c r="I528" s="2" t="s">
        <v>2376</v>
      </c>
      <c r="K528" s="3" t="s">
        <v>4</v>
      </c>
      <c r="L528" s="3" t="s">
        <v>164</v>
      </c>
      <c r="M528" s="3" t="s">
        <v>165</v>
      </c>
      <c r="N528" s="3" t="s">
        <v>166</v>
      </c>
      <c r="O528" s="3" t="s">
        <v>167</v>
      </c>
    </row>
    <row r="529" spans="1:17" ht="15.75" hidden="1" customHeight="1" x14ac:dyDescent="0.25">
      <c r="A529" s="1">
        <v>303000536</v>
      </c>
      <c r="B529" s="2" t="s">
        <v>2377</v>
      </c>
      <c r="D529" s="2" t="s">
        <v>2378</v>
      </c>
      <c r="F529" s="2" t="s">
        <v>2379</v>
      </c>
      <c r="G529" s="2" t="s">
        <v>2380</v>
      </c>
      <c r="H529" s="2" t="s">
        <v>2381</v>
      </c>
      <c r="I529" s="2" t="s">
        <v>2381</v>
      </c>
      <c r="K529" s="3" t="s">
        <v>4</v>
      </c>
      <c r="L529" s="3" t="s">
        <v>164</v>
      </c>
      <c r="M529" s="3" t="s">
        <v>165</v>
      </c>
      <c r="N529" s="3" t="s">
        <v>166</v>
      </c>
      <c r="O529" s="3" t="s">
        <v>167</v>
      </c>
    </row>
    <row r="530" spans="1:17" ht="15.75" hidden="1" customHeight="1" x14ac:dyDescent="0.25">
      <c r="A530" s="1">
        <v>303000537</v>
      </c>
      <c r="B530" s="2" t="s">
        <v>2382</v>
      </c>
      <c r="D530" s="2" t="s">
        <v>2383</v>
      </c>
      <c r="F530" s="2" t="s">
        <v>2384</v>
      </c>
      <c r="H530" s="2" t="s">
        <v>2385</v>
      </c>
      <c r="I530" s="2" t="s">
        <v>2386</v>
      </c>
      <c r="K530" s="3" t="s">
        <v>4</v>
      </c>
      <c r="L530" s="3" t="s">
        <v>164</v>
      </c>
      <c r="M530" s="3" t="s">
        <v>165</v>
      </c>
      <c r="N530" s="3" t="s">
        <v>166</v>
      </c>
      <c r="O530" s="3" t="s">
        <v>258</v>
      </c>
      <c r="P530" s="2" t="s">
        <v>2387</v>
      </c>
      <c r="Q530" s="2" t="s">
        <v>2388</v>
      </c>
    </row>
    <row r="531" spans="1:17" ht="15.75" hidden="1" customHeight="1" x14ac:dyDescent="0.25">
      <c r="A531" s="1">
        <v>303000538</v>
      </c>
      <c r="B531" s="2" t="s">
        <v>2389</v>
      </c>
      <c r="D531" s="2" t="s">
        <v>989</v>
      </c>
      <c r="F531" s="2" t="s">
        <v>2390</v>
      </c>
      <c r="G531" s="2" t="s">
        <v>2391</v>
      </c>
      <c r="H531" s="2" t="s">
        <v>2392</v>
      </c>
      <c r="I531" s="2" t="s">
        <v>2392</v>
      </c>
      <c r="K531" s="3" t="s">
        <v>4</v>
      </c>
      <c r="L531" s="3" t="s">
        <v>164</v>
      </c>
      <c r="M531" s="3" t="s">
        <v>165</v>
      </c>
      <c r="N531" s="3" t="s">
        <v>166</v>
      </c>
      <c r="O531" s="3" t="s">
        <v>167</v>
      </c>
    </row>
    <row r="532" spans="1:17" ht="15.75" hidden="1" customHeight="1" x14ac:dyDescent="0.25">
      <c r="A532" s="1">
        <v>303000539</v>
      </c>
      <c r="B532" s="2" t="s">
        <v>2393</v>
      </c>
      <c r="D532" s="2" t="s">
        <v>194</v>
      </c>
      <c r="F532" s="2" t="s">
        <v>2394</v>
      </c>
      <c r="H532" s="2" t="s">
        <v>2395</v>
      </c>
      <c r="I532" s="2" t="s">
        <v>2395</v>
      </c>
      <c r="K532" s="3" t="s">
        <v>4</v>
      </c>
      <c r="L532" s="3" t="s">
        <v>164</v>
      </c>
      <c r="M532" s="3" t="s">
        <v>165</v>
      </c>
      <c r="N532" s="3" t="s">
        <v>166</v>
      </c>
      <c r="O532" s="3" t="s">
        <v>167</v>
      </c>
    </row>
    <row r="533" spans="1:17" ht="15.75" hidden="1" customHeight="1" x14ac:dyDescent="0.25">
      <c r="A533" s="1">
        <v>303000540</v>
      </c>
      <c r="B533" s="2" t="s">
        <v>2396</v>
      </c>
      <c r="D533" s="2" t="s">
        <v>2397</v>
      </c>
      <c r="F533" s="2" t="s">
        <v>2398</v>
      </c>
      <c r="H533" s="2" t="s">
        <v>2399</v>
      </c>
      <c r="I533" s="2" t="s">
        <v>2399</v>
      </c>
      <c r="K533" s="3" t="s">
        <v>4</v>
      </c>
      <c r="L533" s="3" t="s">
        <v>164</v>
      </c>
      <c r="M533" s="3" t="s">
        <v>165</v>
      </c>
      <c r="N533" s="3" t="s">
        <v>166</v>
      </c>
      <c r="O533" s="3" t="s">
        <v>167</v>
      </c>
    </row>
    <row r="534" spans="1:17" ht="15.75" hidden="1" customHeight="1" x14ac:dyDescent="0.25">
      <c r="A534" s="1">
        <v>303000541</v>
      </c>
      <c r="B534" s="2" t="s">
        <v>2400</v>
      </c>
      <c r="D534" s="2" t="s">
        <v>2401</v>
      </c>
      <c r="E534" s="2" t="s">
        <v>2402</v>
      </c>
      <c r="F534" s="2" t="s">
        <v>2403</v>
      </c>
      <c r="G534" s="2" t="s">
        <v>2403</v>
      </c>
      <c r="H534" s="2" t="s">
        <v>2404</v>
      </c>
      <c r="I534" s="2" t="s">
        <v>2404</v>
      </c>
      <c r="K534" s="3" t="s">
        <v>4</v>
      </c>
      <c r="L534" s="3" t="s">
        <v>164</v>
      </c>
      <c r="M534" s="3" t="s">
        <v>165</v>
      </c>
      <c r="N534" s="3" t="s">
        <v>166</v>
      </c>
      <c r="O534" s="3" t="s">
        <v>167</v>
      </c>
    </row>
    <row r="535" spans="1:17" ht="15.75" hidden="1" customHeight="1" x14ac:dyDescent="0.25">
      <c r="A535" s="1">
        <v>303000542</v>
      </c>
      <c r="B535" s="2" t="s">
        <v>2405</v>
      </c>
      <c r="D535" s="2" t="s">
        <v>2406</v>
      </c>
      <c r="H535" s="2" t="s">
        <v>2407</v>
      </c>
      <c r="I535" s="2" t="s">
        <v>2407</v>
      </c>
      <c r="K535" s="3" t="s">
        <v>4</v>
      </c>
      <c r="L535" s="3" t="s">
        <v>164</v>
      </c>
      <c r="M535" s="3" t="s">
        <v>165</v>
      </c>
      <c r="N535" s="3" t="s">
        <v>166</v>
      </c>
      <c r="O535" s="3" t="s">
        <v>167</v>
      </c>
    </row>
    <row r="536" spans="1:17" ht="15.75" hidden="1" customHeight="1" x14ac:dyDescent="0.25">
      <c r="A536" s="1">
        <v>303000543</v>
      </c>
      <c r="B536" s="2" t="s">
        <v>2408</v>
      </c>
      <c r="D536" s="2" t="s">
        <v>2409</v>
      </c>
      <c r="F536" s="2" t="s">
        <v>2410</v>
      </c>
      <c r="G536" s="2" t="s">
        <v>2411</v>
      </c>
      <c r="H536" s="2" t="s">
        <v>2412</v>
      </c>
      <c r="I536" s="2" t="s">
        <v>2413</v>
      </c>
      <c r="K536" s="3" t="s">
        <v>4</v>
      </c>
      <c r="L536" s="3" t="s">
        <v>164</v>
      </c>
      <c r="M536" s="3" t="s">
        <v>165</v>
      </c>
      <c r="N536" s="3" t="s">
        <v>166</v>
      </c>
      <c r="O536" s="3" t="s">
        <v>167</v>
      </c>
    </row>
    <row r="537" spans="1:17" ht="15.75" hidden="1" customHeight="1" x14ac:dyDescent="0.25">
      <c r="A537" s="1">
        <v>303000544</v>
      </c>
      <c r="B537" s="2" t="s">
        <v>2414</v>
      </c>
      <c r="D537" s="2" t="s">
        <v>2415</v>
      </c>
      <c r="H537" s="2" t="s">
        <v>2416</v>
      </c>
      <c r="I537" s="2" t="s">
        <v>2416</v>
      </c>
      <c r="K537" s="3" t="s">
        <v>4</v>
      </c>
      <c r="L537" s="3" t="s">
        <v>164</v>
      </c>
      <c r="M537" s="3" t="s">
        <v>165</v>
      </c>
      <c r="N537" s="3" t="s">
        <v>166</v>
      </c>
      <c r="O537" s="3" t="s">
        <v>167</v>
      </c>
    </row>
    <row r="538" spans="1:17" ht="15.75" hidden="1" customHeight="1" x14ac:dyDescent="0.25">
      <c r="A538" s="1">
        <v>303000545</v>
      </c>
      <c r="B538" s="2" t="s">
        <v>88</v>
      </c>
      <c r="D538" s="2" t="s">
        <v>169</v>
      </c>
      <c r="F538" s="2" t="s">
        <v>2417</v>
      </c>
      <c r="H538" s="2" t="s">
        <v>2418</v>
      </c>
      <c r="I538" s="2" t="s">
        <v>2418</v>
      </c>
      <c r="K538" s="3" t="s">
        <v>4</v>
      </c>
      <c r="L538" s="3" t="s">
        <v>164</v>
      </c>
      <c r="M538" s="3" t="s">
        <v>165</v>
      </c>
      <c r="N538" s="3" t="s">
        <v>166</v>
      </c>
      <c r="O538" s="3" t="s">
        <v>167</v>
      </c>
    </row>
    <row r="539" spans="1:17" ht="15.75" hidden="1" customHeight="1" x14ac:dyDescent="0.25">
      <c r="A539" s="1">
        <v>303000546</v>
      </c>
      <c r="B539" s="2" t="s">
        <v>2419</v>
      </c>
      <c r="D539" s="2" t="s">
        <v>2420</v>
      </c>
      <c r="F539" s="2" t="s">
        <v>2421</v>
      </c>
      <c r="H539" s="2" t="s">
        <v>2422</v>
      </c>
      <c r="I539" s="2" t="s">
        <v>2422</v>
      </c>
      <c r="K539" s="3" t="s">
        <v>4</v>
      </c>
      <c r="L539" s="3" t="s">
        <v>164</v>
      </c>
      <c r="M539" s="3" t="s">
        <v>165</v>
      </c>
      <c r="N539" s="3" t="s">
        <v>166</v>
      </c>
      <c r="O539" s="3" t="s">
        <v>167</v>
      </c>
    </row>
    <row r="540" spans="1:17" ht="15.75" hidden="1" customHeight="1" x14ac:dyDescent="0.25">
      <c r="A540" s="1">
        <v>303000547</v>
      </c>
      <c r="B540" s="2" t="s">
        <v>114</v>
      </c>
      <c r="D540" s="2" t="s">
        <v>2423</v>
      </c>
      <c r="F540" s="2" t="s">
        <v>2424</v>
      </c>
      <c r="G540" s="2" t="s">
        <v>2425</v>
      </c>
      <c r="H540" s="2" t="s">
        <v>2426</v>
      </c>
      <c r="I540" s="2" t="s">
        <v>2426</v>
      </c>
      <c r="K540" s="3" t="s">
        <v>4</v>
      </c>
      <c r="L540" s="3" t="s">
        <v>164</v>
      </c>
      <c r="M540" s="3" t="s">
        <v>165</v>
      </c>
      <c r="N540" s="3" t="s">
        <v>166</v>
      </c>
      <c r="O540" s="3" t="s">
        <v>167</v>
      </c>
    </row>
    <row r="541" spans="1:17" ht="15.75" hidden="1" customHeight="1" x14ac:dyDescent="0.25">
      <c r="A541" s="1">
        <v>303000548</v>
      </c>
      <c r="B541" s="2" t="s">
        <v>2427</v>
      </c>
      <c r="D541" s="2" t="s">
        <v>2428</v>
      </c>
      <c r="F541" s="2" t="s">
        <v>2429</v>
      </c>
      <c r="H541" s="2" t="s">
        <v>2430</v>
      </c>
      <c r="I541" s="2" t="s">
        <v>2430</v>
      </c>
      <c r="K541" s="3" t="s">
        <v>4</v>
      </c>
      <c r="L541" s="3" t="s">
        <v>164</v>
      </c>
      <c r="M541" s="3" t="s">
        <v>165</v>
      </c>
      <c r="N541" s="3" t="s">
        <v>166</v>
      </c>
      <c r="O541" s="3" t="s">
        <v>167</v>
      </c>
    </row>
    <row r="542" spans="1:17" ht="15.75" hidden="1" customHeight="1" x14ac:dyDescent="0.25">
      <c r="A542" s="1">
        <v>303000549</v>
      </c>
      <c r="B542" s="2" t="s">
        <v>2431</v>
      </c>
      <c r="D542" s="2" t="s">
        <v>1916</v>
      </c>
      <c r="E542" s="2" t="s">
        <v>2432</v>
      </c>
      <c r="F542" s="2" t="s">
        <v>2433</v>
      </c>
      <c r="G542" s="2" t="s">
        <v>2434</v>
      </c>
      <c r="H542" s="2" t="s">
        <v>2435</v>
      </c>
      <c r="I542" s="2" t="s">
        <v>2435</v>
      </c>
      <c r="K542" s="3" t="s">
        <v>4</v>
      </c>
      <c r="L542" s="3" t="s">
        <v>164</v>
      </c>
      <c r="M542" s="3" t="s">
        <v>165</v>
      </c>
      <c r="N542" s="3" t="s">
        <v>166</v>
      </c>
      <c r="O542" s="3" t="s">
        <v>167</v>
      </c>
    </row>
    <row r="543" spans="1:17" ht="15.75" hidden="1" customHeight="1" x14ac:dyDescent="0.25">
      <c r="A543" s="1">
        <v>303000550</v>
      </c>
      <c r="B543" s="2" t="s">
        <v>2436</v>
      </c>
      <c r="D543" s="2" t="s">
        <v>989</v>
      </c>
      <c r="H543" s="2" t="s">
        <v>2437</v>
      </c>
      <c r="I543" s="2" t="s">
        <v>2437</v>
      </c>
      <c r="K543" s="3" t="s">
        <v>4</v>
      </c>
      <c r="L543" s="3" t="s">
        <v>164</v>
      </c>
      <c r="M543" s="3" t="s">
        <v>165</v>
      </c>
      <c r="N543" s="3" t="s">
        <v>166</v>
      </c>
      <c r="O543" s="3" t="s">
        <v>167</v>
      </c>
    </row>
    <row r="544" spans="1:17" ht="15.75" hidden="1" customHeight="1" x14ac:dyDescent="0.25">
      <c r="A544" s="1">
        <v>303000551</v>
      </c>
      <c r="B544" s="2" t="s">
        <v>2438</v>
      </c>
      <c r="D544" s="2" t="s">
        <v>169</v>
      </c>
      <c r="H544" s="2" t="s">
        <v>2439</v>
      </c>
      <c r="I544" s="2" t="s">
        <v>2439</v>
      </c>
      <c r="K544" s="3" t="s">
        <v>4</v>
      </c>
      <c r="L544" s="3" t="s">
        <v>164</v>
      </c>
      <c r="M544" s="3" t="s">
        <v>165</v>
      </c>
      <c r="N544" s="3" t="s">
        <v>166</v>
      </c>
      <c r="O544" s="3" t="s">
        <v>167</v>
      </c>
    </row>
    <row r="545" spans="1:15" ht="15.75" hidden="1" customHeight="1" x14ac:dyDescent="0.25">
      <c r="A545" s="1">
        <v>303000552</v>
      </c>
      <c r="B545" s="2" t="s">
        <v>2440</v>
      </c>
      <c r="D545" s="2" t="s">
        <v>228</v>
      </c>
      <c r="H545" s="2" t="s">
        <v>2441</v>
      </c>
      <c r="I545" s="2" t="s">
        <v>2441</v>
      </c>
      <c r="K545" s="3" t="s">
        <v>4</v>
      </c>
      <c r="L545" s="3" t="s">
        <v>164</v>
      </c>
      <c r="M545" s="3" t="s">
        <v>165</v>
      </c>
      <c r="N545" s="3" t="s">
        <v>166</v>
      </c>
      <c r="O545" s="3" t="s">
        <v>167</v>
      </c>
    </row>
    <row r="546" spans="1:15" ht="15.75" customHeight="1" x14ac:dyDescent="0.25">
      <c r="A546" s="1">
        <v>303000553</v>
      </c>
      <c r="B546" s="2" t="s">
        <v>2442</v>
      </c>
      <c r="D546" s="2" t="s">
        <v>2443</v>
      </c>
      <c r="I546" s="2" t="s">
        <v>2444</v>
      </c>
      <c r="K546" s="3" t="s">
        <v>4</v>
      </c>
      <c r="L546" s="3" t="s">
        <v>164</v>
      </c>
      <c r="M546" s="3" t="s">
        <v>1763</v>
      </c>
      <c r="N546" s="3" t="s">
        <v>166</v>
      </c>
      <c r="O546" s="3" t="s">
        <v>167</v>
      </c>
    </row>
    <row r="547" spans="1:15" ht="15.75" customHeight="1" x14ac:dyDescent="0.25">
      <c r="A547" s="1">
        <v>303000554</v>
      </c>
      <c r="B547" s="2" t="s">
        <v>2445</v>
      </c>
      <c r="D547" s="2" t="s">
        <v>2446</v>
      </c>
      <c r="I547" s="2" t="s">
        <v>2447</v>
      </c>
      <c r="K547" s="3" t="s">
        <v>4</v>
      </c>
      <c r="L547" s="3" t="s">
        <v>164</v>
      </c>
      <c r="M547" s="3" t="s">
        <v>2448</v>
      </c>
      <c r="N547" s="3" t="s">
        <v>166</v>
      </c>
      <c r="O547" s="3" t="s">
        <v>258</v>
      </c>
    </row>
    <row r="548" spans="1:15" ht="15.75" hidden="1" customHeight="1" x14ac:dyDescent="0.25">
      <c r="A548" s="1">
        <v>303000555</v>
      </c>
      <c r="B548" s="2" t="s">
        <v>31</v>
      </c>
      <c r="D548" s="2" t="s">
        <v>2449</v>
      </c>
      <c r="F548" s="2" t="s">
        <v>2450</v>
      </c>
      <c r="G548" s="2" t="s">
        <v>2451</v>
      </c>
      <c r="H548" s="2" t="s">
        <v>2452</v>
      </c>
      <c r="I548" s="2" t="s">
        <v>2453</v>
      </c>
      <c r="K548" s="3" t="s">
        <v>4</v>
      </c>
      <c r="L548" s="3" t="s">
        <v>164</v>
      </c>
      <c r="M548" s="3" t="s">
        <v>165</v>
      </c>
      <c r="N548" s="3" t="s">
        <v>166</v>
      </c>
      <c r="O548" s="3" t="s">
        <v>167</v>
      </c>
    </row>
    <row r="549" spans="1:15" ht="15.75" hidden="1" customHeight="1" x14ac:dyDescent="0.25">
      <c r="A549" s="1">
        <v>303000556</v>
      </c>
      <c r="B549" s="2" t="s">
        <v>2454</v>
      </c>
      <c r="D549" s="2" t="s">
        <v>228</v>
      </c>
      <c r="F549" s="2" t="s">
        <v>2455</v>
      </c>
      <c r="G549" s="2" t="s">
        <v>2456</v>
      </c>
      <c r="H549" s="2" t="s">
        <v>2457</v>
      </c>
      <c r="I549" s="2" t="s">
        <v>2457</v>
      </c>
      <c r="K549" s="3" t="s">
        <v>4</v>
      </c>
      <c r="L549" s="3" t="s">
        <v>164</v>
      </c>
      <c r="M549" s="3" t="s">
        <v>165</v>
      </c>
      <c r="N549" s="3" t="s">
        <v>166</v>
      </c>
      <c r="O549" s="3" t="s">
        <v>167</v>
      </c>
    </row>
    <row r="550" spans="1:15" ht="15.75" hidden="1" customHeight="1" x14ac:dyDescent="0.25">
      <c r="A550" s="1">
        <v>303000557</v>
      </c>
      <c r="B550" s="2" t="s">
        <v>2458</v>
      </c>
      <c r="D550" s="2" t="s">
        <v>2459</v>
      </c>
      <c r="H550" s="2" t="s">
        <v>2460</v>
      </c>
      <c r="I550" s="2" t="s">
        <v>2460</v>
      </c>
      <c r="K550" s="3" t="s">
        <v>4</v>
      </c>
      <c r="L550" s="3" t="s">
        <v>164</v>
      </c>
      <c r="M550" s="3" t="s">
        <v>165</v>
      </c>
      <c r="N550" s="3" t="s">
        <v>166</v>
      </c>
      <c r="O550" s="3" t="s">
        <v>167</v>
      </c>
    </row>
    <row r="551" spans="1:15" ht="15.75" hidden="1" customHeight="1" x14ac:dyDescent="0.25">
      <c r="A551" s="1">
        <v>303000558</v>
      </c>
      <c r="B551" s="2" t="s">
        <v>2461</v>
      </c>
      <c r="D551" s="2" t="s">
        <v>185</v>
      </c>
      <c r="F551" s="2" t="s">
        <v>2462</v>
      </c>
      <c r="G551" s="2" t="s">
        <v>2463</v>
      </c>
      <c r="H551" s="2" t="s">
        <v>2464</v>
      </c>
      <c r="I551" s="2" t="s">
        <v>2464</v>
      </c>
      <c r="K551" s="3" t="s">
        <v>4</v>
      </c>
      <c r="L551" s="3" t="s">
        <v>164</v>
      </c>
      <c r="M551" s="3" t="s">
        <v>165</v>
      </c>
      <c r="N551" s="3" t="s">
        <v>166</v>
      </c>
      <c r="O551" s="3" t="s">
        <v>167</v>
      </c>
    </row>
    <row r="552" spans="1:15" ht="15.75" hidden="1" customHeight="1" x14ac:dyDescent="0.25">
      <c r="A552" s="1">
        <v>303000559</v>
      </c>
      <c r="B552" s="2" t="s">
        <v>14</v>
      </c>
      <c r="D552" s="2" t="s">
        <v>734</v>
      </c>
      <c r="F552" s="2" t="s">
        <v>2465</v>
      </c>
      <c r="H552" s="2" t="s">
        <v>2466</v>
      </c>
      <c r="I552" s="2" t="s">
        <v>2467</v>
      </c>
      <c r="K552" s="3" t="s">
        <v>4</v>
      </c>
      <c r="L552" s="3" t="s">
        <v>164</v>
      </c>
      <c r="M552" s="3" t="s">
        <v>165</v>
      </c>
      <c r="N552" s="3" t="s">
        <v>166</v>
      </c>
      <c r="O552" s="3" t="s">
        <v>167</v>
      </c>
    </row>
    <row r="553" spans="1:15" ht="15.75" hidden="1" customHeight="1" x14ac:dyDescent="0.25">
      <c r="A553" s="1">
        <v>303000560</v>
      </c>
      <c r="B553" s="2" t="s">
        <v>2468</v>
      </c>
      <c r="D553" s="2" t="s">
        <v>169</v>
      </c>
      <c r="F553" s="2" t="s">
        <v>2469</v>
      </c>
      <c r="G553" s="2" t="s">
        <v>2470</v>
      </c>
      <c r="H553" s="2" t="s">
        <v>2471</v>
      </c>
      <c r="I553" s="2" t="s">
        <v>2471</v>
      </c>
      <c r="K553" s="3" t="s">
        <v>4</v>
      </c>
      <c r="L553" s="3" t="s">
        <v>164</v>
      </c>
      <c r="M553" s="3" t="s">
        <v>165</v>
      </c>
      <c r="N553" s="3" t="s">
        <v>166</v>
      </c>
      <c r="O553" s="3" t="s">
        <v>167</v>
      </c>
    </row>
    <row r="554" spans="1:15" ht="15.75" hidden="1" customHeight="1" x14ac:dyDescent="0.25">
      <c r="A554" s="1">
        <v>303000561</v>
      </c>
      <c r="B554" s="2" t="s">
        <v>2472</v>
      </c>
      <c r="D554" s="2" t="s">
        <v>2473</v>
      </c>
      <c r="F554" s="2" t="s">
        <v>2474</v>
      </c>
      <c r="G554" s="2" t="s">
        <v>2475</v>
      </c>
      <c r="H554" s="2" t="s">
        <v>2476</v>
      </c>
      <c r="I554" s="2" t="s">
        <v>2477</v>
      </c>
      <c r="K554" s="3" t="s">
        <v>4</v>
      </c>
      <c r="L554" s="3" t="s">
        <v>164</v>
      </c>
      <c r="M554" s="3" t="s">
        <v>165</v>
      </c>
      <c r="N554" s="3" t="s">
        <v>166</v>
      </c>
      <c r="O554" s="3" t="s">
        <v>167</v>
      </c>
    </row>
    <row r="555" spans="1:15" ht="15.75" hidden="1" customHeight="1" x14ac:dyDescent="0.25">
      <c r="A555" s="1">
        <v>303000562</v>
      </c>
      <c r="B555" s="2" t="s">
        <v>2478</v>
      </c>
      <c r="D555" s="2" t="s">
        <v>2479</v>
      </c>
      <c r="F555" s="2" t="s">
        <v>2480</v>
      </c>
      <c r="G555" s="2" t="s">
        <v>2481</v>
      </c>
      <c r="H555" s="2" t="s">
        <v>2482</v>
      </c>
      <c r="I555" s="2" t="s">
        <v>2482</v>
      </c>
      <c r="K555" s="3" t="s">
        <v>4</v>
      </c>
      <c r="L555" s="3" t="s">
        <v>164</v>
      </c>
      <c r="M555" s="3" t="s">
        <v>165</v>
      </c>
      <c r="N555" s="3" t="s">
        <v>166</v>
      </c>
      <c r="O555" s="3" t="s">
        <v>167</v>
      </c>
    </row>
    <row r="556" spans="1:15" ht="15.75" hidden="1" customHeight="1" x14ac:dyDescent="0.25">
      <c r="A556" s="1">
        <v>303000563</v>
      </c>
      <c r="B556" s="2" t="s">
        <v>2483</v>
      </c>
      <c r="D556" s="2" t="s">
        <v>169</v>
      </c>
      <c r="E556" s="2" t="s">
        <v>2484</v>
      </c>
      <c r="H556" s="2" t="s">
        <v>2485</v>
      </c>
      <c r="I556" s="2" t="s">
        <v>2485</v>
      </c>
      <c r="K556" s="3" t="s">
        <v>4</v>
      </c>
      <c r="L556" s="3" t="s">
        <v>164</v>
      </c>
      <c r="M556" s="3" t="s">
        <v>165</v>
      </c>
      <c r="N556" s="3" t="s">
        <v>166</v>
      </c>
      <c r="O556" s="3" t="s">
        <v>167</v>
      </c>
    </row>
    <row r="557" spans="1:15" ht="15.75" customHeight="1" x14ac:dyDescent="0.25">
      <c r="A557" s="1">
        <v>303000564</v>
      </c>
      <c r="B557" s="2" t="s">
        <v>142</v>
      </c>
      <c r="D557" s="2" t="s">
        <v>2486</v>
      </c>
      <c r="H557" s="2" t="s">
        <v>4101</v>
      </c>
      <c r="I557" s="2" t="s">
        <v>4101</v>
      </c>
      <c r="K557" s="3" t="s">
        <v>4</v>
      </c>
      <c r="L557" s="3" t="s">
        <v>164</v>
      </c>
      <c r="M557" s="3" t="s">
        <v>2448</v>
      </c>
      <c r="N557" s="3" t="s">
        <v>166</v>
      </c>
      <c r="O557" s="3" t="s">
        <v>167</v>
      </c>
    </row>
    <row r="558" spans="1:15" ht="15.75" hidden="1" customHeight="1" x14ac:dyDescent="0.25">
      <c r="A558" s="1">
        <v>303000565</v>
      </c>
      <c r="B558" s="2" t="s">
        <v>2487</v>
      </c>
      <c r="D558" s="2" t="s">
        <v>169</v>
      </c>
      <c r="F558" s="2" t="s">
        <v>2488</v>
      </c>
      <c r="G558" s="2" t="s">
        <v>2489</v>
      </c>
      <c r="H558" s="2" t="s">
        <v>2490</v>
      </c>
      <c r="I558" s="2" t="s">
        <v>2490</v>
      </c>
      <c r="K558" s="3" t="s">
        <v>4</v>
      </c>
      <c r="L558" s="3" t="s">
        <v>164</v>
      </c>
      <c r="M558" s="3" t="s">
        <v>165</v>
      </c>
      <c r="N558" s="3" t="s">
        <v>166</v>
      </c>
      <c r="O558" s="3" t="s">
        <v>167</v>
      </c>
    </row>
    <row r="559" spans="1:15" ht="15.75" hidden="1" customHeight="1" x14ac:dyDescent="0.25">
      <c r="A559" s="1">
        <v>303000566</v>
      </c>
      <c r="B559" s="2" t="s">
        <v>2491</v>
      </c>
      <c r="D559" s="2" t="s">
        <v>169</v>
      </c>
      <c r="E559" s="2" t="s">
        <v>2492</v>
      </c>
      <c r="F559" s="2" t="s">
        <v>2493</v>
      </c>
      <c r="G559" s="2" t="s">
        <v>2493</v>
      </c>
      <c r="H559" s="2" t="s">
        <v>2494</v>
      </c>
      <c r="I559" s="2" t="s">
        <v>2494</v>
      </c>
      <c r="K559" s="3" t="s">
        <v>4</v>
      </c>
      <c r="L559" s="3" t="s">
        <v>164</v>
      </c>
      <c r="M559" s="3" t="s">
        <v>165</v>
      </c>
      <c r="N559" s="3" t="s">
        <v>166</v>
      </c>
      <c r="O559" s="3" t="s">
        <v>167</v>
      </c>
    </row>
    <row r="560" spans="1:15" ht="15.75" hidden="1" customHeight="1" x14ac:dyDescent="0.25">
      <c r="A560" s="1">
        <v>303000567</v>
      </c>
      <c r="B560" s="2" t="s">
        <v>2495</v>
      </c>
      <c r="D560" s="2" t="s">
        <v>478</v>
      </c>
      <c r="F560" s="2" t="s">
        <v>2496</v>
      </c>
      <c r="G560" s="2" t="s">
        <v>2497</v>
      </c>
      <c r="H560" s="2" t="s">
        <v>2498</v>
      </c>
      <c r="I560" s="2" t="s">
        <v>2498</v>
      </c>
      <c r="K560" s="3" t="s">
        <v>4</v>
      </c>
      <c r="L560" s="3" t="s">
        <v>164</v>
      </c>
      <c r="M560" s="3" t="s">
        <v>165</v>
      </c>
      <c r="N560" s="3" t="s">
        <v>166</v>
      </c>
      <c r="O560" s="3" t="s">
        <v>167</v>
      </c>
    </row>
    <row r="561" spans="1:15" ht="15.75" hidden="1" customHeight="1" x14ac:dyDescent="0.25">
      <c r="A561" s="1">
        <v>303000568</v>
      </c>
      <c r="B561" s="2" t="s">
        <v>21</v>
      </c>
      <c r="D561" s="2" t="s">
        <v>169</v>
      </c>
      <c r="F561" s="2" t="s">
        <v>2499</v>
      </c>
      <c r="G561" s="2" t="s">
        <v>2499</v>
      </c>
      <c r="H561" s="2" t="s">
        <v>2500</v>
      </c>
      <c r="I561" s="2" t="s">
        <v>2500</v>
      </c>
      <c r="K561" s="3" t="s">
        <v>4</v>
      </c>
      <c r="L561" s="3" t="s">
        <v>164</v>
      </c>
      <c r="M561" s="3" t="s">
        <v>165</v>
      </c>
      <c r="N561" s="3" t="s">
        <v>166</v>
      </c>
      <c r="O561" s="3" t="s">
        <v>167</v>
      </c>
    </row>
    <row r="562" spans="1:15" ht="15.75" hidden="1" customHeight="1" x14ac:dyDescent="0.25">
      <c r="A562" s="1">
        <v>303000569</v>
      </c>
      <c r="B562" s="2" t="s">
        <v>2501</v>
      </c>
      <c r="D562" s="2" t="s">
        <v>2502</v>
      </c>
      <c r="E562" s="2" t="s">
        <v>2503</v>
      </c>
      <c r="F562" s="2" t="s">
        <v>2504</v>
      </c>
      <c r="H562" s="2" t="s">
        <v>2505</v>
      </c>
      <c r="I562" s="2" t="s">
        <v>2505</v>
      </c>
      <c r="K562" s="3" t="s">
        <v>4</v>
      </c>
      <c r="L562" s="3" t="s">
        <v>164</v>
      </c>
      <c r="M562" s="3" t="s">
        <v>165</v>
      </c>
      <c r="N562" s="3" t="s">
        <v>166</v>
      </c>
      <c r="O562" s="3" t="s">
        <v>167</v>
      </c>
    </row>
    <row r="563" spans="1:15" ht="15.75" hidden="1" customHeight="1" x14ac:dyDescent="0.25">
      <c r="A563" s="1">
        <v>303000570</v>
      </c>
      <c r="B563" s="2" t="s">
        <v>2506</v>
      </c>
      <c r="D563" s="2" t="s">
        <v>2507</v>
      </c>
      <c r="F563" s="2" t="s">
        <v>2508</v>
      </c>
      <c r="H563" s="2" t="s">
        <v>2509</v>
      </c>
      <c r="I563" s="2" t="s">
        <v>2509</v>
      </c>
      <c r="K563" s="3" t="s">
        <v>4</v>
      </c>
      <c r="L563" s="3" t="s">
        <v>164</v>
      </c>
      <c r="M563" s="3" t="s">
        <v>165</v>
      </c>
      <c r="N563" s="3" t="s">
        <v>166</v>
      </c>
      <c r="O563" s="3" t="s">
        <v>167</v>
      </c>
    </row>
    <row r="564" spans="1:15" ht="15.75" hidden="1" customHeight="1" x14ac:dyDescent="0.25">
      <c r="A564" s="1">
        <v>303000571</v>
      </c>
      <c r="B564" s="2" t="s">
        <v>2510</v>
      </c>
      <c r="D564" s="2" t="s">
        <v>304</v>
      </c>
      <c r="E564" s="2" t="s">
        <v>2511</v>
      </c>
      <c r="H564" s="2" t="s">
        <v>2512</v>
      </c>
      <c r="I564" s="2" t="s">
        <v>2512</v>
      </c>
      <c r="K564" s="3" t="s">
        <v>4</v>
      </c>
      <c r="L564" s="3" t="s">
        <v>164</v>
      </c>
      <c r="M564" s="3" t="s">
        <v>165</v>
      </c>
      <c r="N564" s="3" t="s">
        <v>166</v>
      </c>
      <c r="O564" s="3" t="s">
        <v>167</v>
      </c>
    </row>
    <row r="565" spans="1:15" ht="15.75" hidden="1" customHeight="1" x14ac:dyDescent="0.25">
      <c r="A565" s="1">
        <v>303000572</v>
      </c>
      <c r="B565" s="2" t="s">
        <v>2513</v>
      </c>
      <c r="D565" s="2" t="s">
        <v>1629</v>
      </c>
      <c r="F565" s="2" t="s">
        <v>2514</v>
      </c>
      <c r="H565" s="2" t="s">
        <v>2515</v>
      </c>
      <c r="I565" s="2" t="s">
        <v>2515</v>
      </c>
      <c r="K565" s="3" t="s">
        <v>4</v>
      </c>
      <c r="L565" s="3" t="s">
        <v>164</v>
      </c>
      <c r="M565" s="3" t="s">
        <v>165</v>
      </c>
      <c r="N565" s="3" t="s">
        <v>166</v>
      </c>
      <c r="O565" s="3" t="s">
        <v>167</v>
      </c>
    </row>
    <row r="566" spans="1:15" ht="15.75" hidden="1" customHeight="1" x14ac:dyDescent="0.25">
      <c r="A566" s="1">
        <v>303000573</v>
      </c>
      <c r="B566" s="2" t="s">
        <v>2516</v>
      </c>
      <c r="D566" s="2" t="s">
        <v>548</v>
      </c>
      <c r="E566" s="2" t="s">
        <v>2517</v>
      </c>
      <c r="F566" s="2" t="s">
        <v>2518</v>
      </c>
      <c r="G566" s="2" t="s">
        <v>2519</v>
      </c>
      <c r="H566" s="2" t="s">
        <v>2520</v>
      </c>
      <c r="I566" s="2" t="s">
        <v>2520</v>
      </c>
      <c r="K566" s="3" t="s">
        <v>4</v>
      </c>
      <c r="L566" s="3" t="s">
        <v>164</v>
      </c>
      <c r="M566" s="3" t="s">
        <v>165</v>
      </c>
      <c r="N566" s="3" t="s">
        <v>166</v>
      </c>
      <c r="O566" s="3" t="s">
        <v>167</v>
      </c>
    </row>
    <row r="567" spans="1:15" ht="15.75" hidden="1" customHeight="1" x14ac:dyDescent="0.25">
      <c r="A567" s="1">
        <v>303000574</v>
      </c>
      <c r="B567" s="2" t="s">
        <v>2521</v>
      </c>
      <c r="D567" s="2" t="s">
        <v>478</v>
      </c>
      <c r="F567" s="2" t="s">
        <v>2522</v>
      </c>
      <c r="G567" s="2" t="s">
        <v>2523</v>
      </c>
      <c r="H567" s="2" t="s">
        <v>2524</v>
      </c>
      <c r="I567" s="2" t="s">
        <v>2524</v>
      </c>
      <c r="K567" s="3" t="s">
        <v>4</v>
      </c>
      <c r="L567" s="3" t="s">
        <v>164</v>
      </c>
      <c r="M567" s="3" t="s">
        <v>165</v>
      </c>
      <c r="N567" s="3" t="s">
        <v>166</v>
      </c>
      <c r="O567" s="3" t="s">
        <v>167</v>
      </c>
    </row>
    <row r="568" spans="1:15" ht="15.75" hidden="1" customHeight="1" x14ac:dyDescent="0.25">
      <c r="A568" s="1">
        <v>303000575</v>
      </c>
      <c r="B568" s="2" t="s">
        <v>2525</v>
      </c>
      <c r="D568" s="2" t="s">
        <v>989</v>
      </c>
      <c r="F568" s="2" t="s">
        <v>2526</v>
      </c>
      <c r="G568" s="2" t="s">
        <v>2526</v>
      </c>
      <c r="H568" s="2" t="s">
        <v>2527</v>
      </c>
      <c r="I568" s="2" t="s">
        <v>2527</v>
      </c>
      <c r="K568" s="3" t="s">
        <v>4</v>
      </c>
      <c r="L568" s="3" t="s">
        <v>164</v>
      </c>
      <c r="M568" s="3" t="s">
        <v>165</v>
      </c>
      <c r="N568" s="3" t="s">
        <v>166</v>
      </c>
      <c r="O568" s="3" t="s">
        <v>167</v>
      </c>
    </row>
    <row r="569" spans="1:15" ht="15.75" hidden="1" customHeight="1" x14ac:dyDescent="0.25">
      <c r="A569" s="1">
        <v>303000576</v>
      </c>
      <c r="B569" s="2" t="s">
        <v>2528</v>
      </c>
      <c r="D569" s="2" t="s">
        <v>169</v>
      </c>
      <c r="I569" s="2" t="s">
        <v>2529</v>
      </c>
      <c r="K569" s="3" t="s">
        <v>4</v>
      </c>
      <c r="L569" s="3" t="s">
        <v>164</v>
      </c>
      <c r="M569" s="3" t="s">
        <v>165</v>
      </c>
      <c r="N569" s="3" t="s">
        <v>166</v>
      </c>
      <c r="O569" s="3" t="s">
        <v>167</v>
      </c>
    </row>
    <row r="570" spans="1:15" ht="15.75" hidden="1" customHeight="1" x14ac:dyDescent="0.25">
      <c r="A570" s="1">
        <v>303000577</v>
      </c>
      <c r="B570" s="2" t="s">
        <v>2530</v>
      </c>
      <c r="D570" s="2" t="s">
        <v>504</v>
      </c>
      <c r="E570" s="2" t="s">
        <v>2531</v>
      </c>
      <c r="F570" s="2" t="s">
        <v>2532</v>
      </c>
      <c r="G570" s="2" t="s">
        <v>2533</v>
      </c>
      <c r="H570" s="2" t="s">
        <v>2534</v>
      </c>
      <c r="I570" s="2" t="s">
        <v>2534</v>
      </c>
      <c r="K570" s="3" t="s">
        <v>4</v>
      </c>
      <c r="L570" s="3" t="s">
        <v>164</v>
      </c>
      <c r="M570" s="3" t="s">
        <v>165</v>
      </c>
      <c r="N570" s="3" t="s">
        <v>166</v>
      </c>
      <c r="O570" s="3" t="s">
        <v>167</v>
      </c>
    </row>
    <row r="571" spans="1:15" ht="15.75" hidden="1" customHeight="1" x14ac:dyDescent="0.25">
      <c r="A571" s="1">
        <v>303000578</v>
      </c>
      <c r="B571" s="2" t="s">
        <v>2535</v>
      </c>
      <c r="D571" s="2" t="s">
        <v>2536</v>
      </c>
      <c r="F571" s="2" t="s">
        <v>2537</v>
      </c>
      <c r="G571" s="2" t="s">
        <v>2537</v>
      </c>
      <c r="H571" s="2" t="s">
        <v>2538</v>
      </c>
      <c r="I571" s="2" t="s">
        <v>2538</v>
      </c>
      <c r="K571" s="3" t="s">
        <v>4</v>
      </c>
      <c r="L571" s="3" t="s">
        <v>164</v>
      </c>
      <c r="M571" s="3" t="s">
        <v>165</v>
      </c>
      <c r="N571" s="3" t="s">
        <v>166</v>
      </c>
      <c r="O571" s="3" t="s">
        <v>167</v>
      </c>
    </row>
    <row r="572" spans="1:15" ht="15.75" customHeight="1" x14ac:dyDescent="0.25">
      <c r="A572" s="1">
        <v>303000579</v>
      </c>
      <c r="B572" s="2" t="s">
        <v>2539</v>
      </c>
      <c r="D572" s="2" t="s">
        <v>2540</v>
      </c>
      <c r="I572" s="2" t="s">
        <v>2541</v>
      </c>
      <c r="K572" s="3" t="s">
        <v>4</v>
      </c>
      <c r="L572" s="3" t="s">
        <v>164</v>
      </c>
      <c r="M572" s="3" t="s">
        <v>2448</v>
      </c>
      <c r="N572" s="3" t="s">
        <v>166</v>
      </c>
      <c r="O572" s="3" t="s">
        <v>167</v>
      </c>
    </row>
    <row r="573" spans="1:15" ht="15.75" hidden="1" customHeight="1" x14ac:dyDescent="0.25">
      <c r="A573" s="1">
        <v>303000580</v>
      </c>
      <c r="B573" s="2" t="s">
        <v>2542</v>
      </c>
      <c r="D573" s="2" t="s">
        <v>228</v>
      </c>
      <c r="H573" s="2" t="s">
        <v>2543</v>
      </c>
      <c r="I573" s="2" t="s">
        <v>2544</v>
      </c>
      <c r="K573" s="3" t="s">
        <v>4</v>
      </c>
      <c r="L573" s="3" t="s">
        <v>164</v>
      </c>
      <c r="M573" s="3" t="s">
        <v>165</v>
      </c>
      <c r="N573" s="3" t="s">
        <v>166</v>
      </c>
      <c r="O573" s="3" t="s">
        <v>167</v>
      </c>
    </row>
    <row r="574" spans="1:15" ht="15.75" hidden="1" customHeight="1" x14ac:dyDescent="0.25">
      <c r="A574" s="1">
        <v>303000581</v>
      </c>
      <c r="B574" s="2" t="s">
        <v>2545</v>
      </c>
      <c r="D574" s="2" t="s">
        <v>304</v>
      </c>
      <c r="H574" s="2" t="s">
        <v>2546</v>
      </c>
      <c r="I574" s="2" t="s">
        <v>2546</v>
      </c>
      <c r="K574" s="3" t="s">
        <v>4</v>
      </c>
      <c r="L574" s="3" t="s">
        <v>164</v>
      </c>
      <c r="M574" s="3" t="s">
        <v>165</v>
      </c>
      <c r="N574" s="3" t="s">
        <v>166</v>
      </c>
      <c r="O574" s="3" t="s">
        <v>167</v>
      </c>
    </row>
    <row r="575" spans="1:15" ht="15.75" hidden="1" customHeight="1" x14ac:dyDescent="0.25">
      <c r="A575" s="1">
        <v>303000582</v>
      </c>
      <c r="B575" s="2" t="s">
        <v>2547</v>
      </c>
      <c r="D575" s="2" t="s">
        <v>194</v>
      </c>
      <c r="F575" s="2" t="s">
        <v>2548</v>
      </c>
      <c r="G575" s="2" t="s">
        <v>2549</v>
      </c>
      <c r="H575" s="2" t="s">
        <v>2550</v>
      </c>
      <c r="I575" s="2" t="s">
        <v>2550</v>
      </c>
      <c r="K575" s="3" t="s">
        <v>4</v>
      </c>
      <c r="L575" s="3" t="s">
        <v>164</v>
      </c>
      <c r="M575" s="3" t="s">
        <v>165</v>
      </c>
      <c r="N575" s="3" t="s">
        <v>166</v>
      </c>
      <c r="O575" s="3" t="s">
        <v>167</v>
      </c>
    </row>
    <row r="576" spans="1:15" ht="15.75" hidden="1" customHeight="1" x14ac:dyDescent="0.25">
      <c r="A576" s="1">
        <v>303000583</v>
      </c>
      <c r="B576" s="2" t="s">
        <v>2551</v>
      </c>
      <c r="D576" s="2" t="s">
        <v>623</v>
      </c>
      <c r="F576" s="2" t="s">
        <v>2552</v>
      </c>
      <c r="G576" s="2" t="s">
        <v>2553</v>
      </c>
      <c r="H576" s="2" t="s">
        <v>2554</v>
      </c>
      <c r="I576" s="2" t="s">
        <v>2554</v>
      </c>
      <c r="K576" s="3" t="s">
        <v>4</v>
      </c>
      <c r="L576" s="3" t="s">
        <v>164</v>
      </c>
      <c r="M576" s="3" t="s">
        <v>165</v>
      </c>
      <c r="N576" s="3" t="s">
        <v>166</v>
      </c>
      <c r="O576" s="3" t="s">
        <v>167</v>
      </c>
    </row>
    <row r="577" spans="1:15" ht="15.75" hidden="1" customHeight="1" x14ac:dyDescent="0.25">
      <c r="A577" s="1">
        <v>303000584</v>
      </c>
      <c r="B577" s="2" t="s">
        <v>2555</v>
      </c>
      <c r="D577" s="2" t="s">
        <v>2556</v>
      </c>
      <c r="F577" s="2" t="s">
        <v>2557</v>
      </c>
      <c r="G577" s="2" t="s">
        <v>2558</v>
      </c>
      <c r="H577" s="2" t="s">
        <v>2559</v>
      </c>
      <c r="I577" s="2" t="s">
        <v>2560</v>
      </c>
      <c r="K577" s="3" t="s">
        <v>4</v>
      </c>
      <c r="L577" s="3" t="s">
        <v>164</v>
      </c>
      <c r="M577" s="3" t="s">
        <v>165</v>
      </c>
      <c r="N577" s="3" t="s">
        <v>166</v>
      </c>
      <c r="O577" s="3" t="s">
        <v>167</v>
      </c>
    </row>
    <row r="578" spans="1:15" ht="15.75" hidden="1" customHeight="1" x14ac:dyDescent="0.25">
      <c r="A578" s="1">
        <v>303000585</v>
      </c>
      <c r="B578" s="2" t="s">
        <v>2561</v>
      </c>
      <c r="D578" s="2" t="s">
        <v>989</v>
      </c>
      <c r="F578" s="2" t="s">
        <v>2562</v>
      </c>
      <c r="H578" s="2" t="s">
        <v>2563</v>
      </c>
      <c r="I578" s="2" t="s">
        <v>2563</v>
      </c>
      <c r="K578" s="3" t="s">
        <v>4</v>
      </c>
      <c r="L578" s="3" t="s">
        <v>164</v>
      </c>
      <c r="M578" s="3" t="s">
        <v>165</v>
      </c>
      <c r="N578" s="3" t="s">
        <v>166</v>
      </c>
      <c r="O578" s="3" t="s">
        <v>167</v>
      </c>
    </row>
    <row r="579" spans="1:15" ht="15.75" hidden="1" customHeight="1" x14ac:dyDescent="0.25">
      <c r="A579" s="1">
        <v>303000586</v>
      </c>
      <c r="B579" s="2" t="s">
        <v>2564</v>
      </c>
      <c r="D579" s="2" t="s">
        <v>2565</v>
      </c>
      <c r="H579" s="2" t="s">
        <v>2566</v>
      </c>
      <c r="I579" s="2" t="s">
        <v>2566</v>
      </c>
      <c r="K579" s="3" t="s">
        <v>4</v>
      </c>
      <c r="L579" s="3" t="s">
        <v>164</v>
      </c>
      <c r="M579" s="3" t="s">
        <v>165</v>
      </c>
      <c r="N579" s="3" t="s">
        <v>166</v>
      </c>
      <c r="O579" s="3" t="s">
        <v>167</v>
      </c>
    </row>
    <row r="580" spans="1:15" ht="15.75" hidden="1" customHeight="1" x14ac:dyDescent="0.25">
      <c r="A580" s="1">
        <v>303000587</v>
      </c>
      <c r="B580" s="2" t="s">
        <v>2567</v>
      </c>
      <c r="D580" s="2" t="s">
        <v>169</v>
      </c>
      <c r="H580" s="2" t="s">
        <v>2568</v>
      </c>
      <c r="I580" s="2" t="s">
        <v>2568</v>
      </c>
      <c r="K580" s="3" t="s">
        <v>4</v>
      </c>
      <c r="L580" s="3" t="s">
        <v>164</v>
      </c>
      <c r="M580" s="3" t="s">
        <v>165</v>
      </c>
      <c r="N580" s="3" t="s">
        <v>166</v>
      </c>
      <c r="O580" s="3" t="s">
        <v>167</v>
      </c>
    </row>
    <row r="581" spans="1:15" ht="15.75" hidden="1" customHeight="1" x14ac:dyDescent="0.25">
      <c r="A581" s="1">
        <v>303000588</v>
      </c>
      <c r="B581" s="2" t="s">
        <v>2569</v>
      </c>
      <c r="D581" s="2" t="s">
        <v>169</v>
      </c>
      <c r="F581" s="2" t="s">
        <v>2570</v>
      </c>
      <c r="H581" s="2" t="s">
        <v>2571</v>
      </c>
      <c r="I581" s="2" t="s">
        <v>2571</v>
      </c>
      <c r="K581" s="3" t="s">
        <v>4</v>
      </c>
      <c r="L581" s="3" t="s">
        <v>164</v>
      </c>
      <c r="M581" s="3" t="s">
        <v>165</v>
      </c>
      <c r="N581" s="3" t="s">
        <v>166</v>
      </c>
      <c r="O581" s="3" t="s">
        <v>167</v>
      </c>
    </row>
    <row r="582" spans="1:15" ht="15.75" hidden="1" customHeight="1" x14ac:dyDescent="0.25">
      <c r="A582" s="1">
        <v>303000589</v>
      </c>
      <c r="B582" s="2" t="s">
        <v>2572</v>
      </c>
      <c r="D582" s="2" t="s">
        <v>2151</v>
      </c>
      <c r="E582" s="2" t="s">
        <v>2573</v>
      </c>
      <c r="F582" s="2" t="s">
        <v>2574</v>
      </c>
      <c r="G582" s="2" t="s">
        <v>2574</v>
      </c>
      <c r="H582" s="2" t="s">
        <v>2575</v>
      </c>
      <c r="I582" s="2" t="s">
        <v>2575</v>
      </c>
      <c r="K582" s="3" t="s">
        <v>4</v>
      </c>
      <c r="L582" s="3" t="s">
        <v>164</v>
      </c>
      <c r="M582" s="3" t="s">
        <v>165</v>
      </c>
      <c r="N582" s="3" t="s">
        <v>166</v>
      </c>
      <c r="O582" s="3" t="s">
        <v>167</v>
      </c>
    </row>
    <row r="583" spans="1:15" ht="15.75" hidden="1" customHeight="1" x14ac:dyDescent="0.25">
      <c r="A583" s="1">
        <v>303000590</v>
      </c>
      <c r="B583" s="2" t="s">
        <v>2576</v>
      </c>
      <c r="D583" s="2" t="s">
        <v>2341</v>
      </c>
      <c r="F583" s="2" t="s">
        <v>2577</v>
      </c>
      <c r="H583" s="2" t="s">
        <v>2578</v>
      </c>
      <c r="I583" s="2" t="s">
        <v>2578</v>
      </c>
      <c r="K583" s="3" t="s">
        <v>4</v>
      </c>
      <c r="L583" s="3" t="s">
        <v>164</v>
      </c>
      <c r="M583" s="3" t="s">
        <v>165</v>
      </c>
      <c r="N583" s="3" t="s">
        <v>166</v>
      </c>
      <c r="O583" s="3" t="s">
        <v>167</v>
      </c>
    </row>
    <row r="584" spans="1:15" ht="15.75" hidden="1" customHeight="1" x14ac:dyDescent="0.25">
      <c r="A584" s="1">
        <v>303000591</v>
      </c>
      <c r="B584" s="2" t="s">
        <v>2579</v>
      </c>
      <c r="D584" s="2" t="s">
        <v>2580</v>
      </c>
      <c r="F584" s="2" t="s">
        <v>2581</v>
      </c>
      <c r="H584" s="2" t="s">
        <v>2582</v>
      </c>
      <c r="I584" s="2" t="s">
        <v>2583</v>
      </c>
      <c r="K584" s="3" t="s">
        <v>4</v>
      </c>
      <c r="L584" s="3" t="s">
        <v>164</v>
      </c>
      <c r="M584" s="3" t="s">
        <v>165</v>
      </c>
      <c r="N584" s="3" t="s">
        <v>166</v>
      </c>
      <c r="O584" s="3" t="s">
        <v>167</v>
      </c>
    </row>
    <row r="585" spans="1:15" ht="15.75" hidden="1" customHeight="1" x14ac:dyDescent="0.25">
      <c r="A585" s="1">
        <v>303000592</v>
      </c>
      <c r="B585" s="2" t="s">
        <v>2584</v>
      </c>
      <c r="D585" s="2" t="s">
        <v>169</v>
      </c>
      <c r="F585" s="2" t="s">
        <v>2585</v>
      </c>
      <c r="G585" s="2" t="s">
        <v>2586</v>
      </c>
      <c r="H585" s="2" t="s">
        <v>2587</v>
      </c>
      <c r="I585" s="2" t="s">
        <v>2587</v>
      </c>
      <c r="K585" s="3" t="s">
        <v>4</v>
      </c>
      <c r="L585" s="3" t="s">
        <v>164</v>
      </c>
      <c r="M585" s="3" t="s">
        <v>165</v>
      </c>
      <c r="N585" s="3" t="s">
        <v>166</v>
      </c>
      <c r="O585" s="3" t="s">
        <v>167</v>
      </c>
    </row>
    <row r="586" spans="1:15" ht="15.75" hidden="1" customHeight="1" x14ac:dyDescent="0.25">
      <c r="A586" s="1">
        <v>303000593</v>
      </c>
      <c r="B586" s="2" t="s">
        <v>2588</v>
      </c>
      <c r="D586" s="2" t="s">
        <v>169</v>
      </c>
      <c r="E586" s="2" t="s">
        <v>2589</v>
      </c>
      <c r="F586" s="2" t="s">
        <v>2590</v>
      </c>
      <c r="H586" s="2" t="s">
        <v>2591</v>
      </c>
      <c r="I586" s="2" t="s">
        <v>2591</v>
      </c>
      <c r="K586" s="3" t="s">
        <v>4</v>
      </c>
      <c r="L586" s="3" t="s">
        <v>164</v>
      </c>
      <c r="M586" s="3" t="s">
        <v>165</v>
      </c>
      <c r="N586" s="3" t="s">
        <v>166</v>
      </c>
      <c r="O586" s="3" t="s">
        <v>167</v>
      </c>
    </row>
    <row r="587" spans="1:15" ht="15.75" hidden="1" customHeight="1" x14ac:dyDescent="0.25">
      <c r="A587" s="1">
        <v>303000594</v>
      </c>
      <c r="B587" s="2" t="s">
        <v>2592</v>
      </c>
      <c r="D587" s="2" t="s">
        <v>228</v>
      </c>
      <c r="H587" s="2" t="s">
        <v>2593</v>
      </c>
      <c r="I587" s="2" t="s">
        <v>2593</v>
      </c>
      <c r="K587" s="3" t="s">
        <v>4</v>
      </c>
      <c r="L587" s="3" t="s">
        <v>164</v>
      </c>
      <c r="M587" s="3" t="s">
        <v>165</v>
      </c>
      <c r="N587" s="3" t="s">
        <v>166</v>
      </c>
      <c r="O587" s="3" t="s">
        <v>167</v>
      </c>
    </row>
    <row r="588" spans="1:15" ht="15.75" hidden="1" customHeight="1" x14ac:dyDescent="0.25">
      <c r="A588" s="1">
        <v>303000595</v>
      </c>
      <c r="B588" s="2" t="s">
        <v>2594</v>
      </c>
      <c r="D588" s="2" t="s">
        <v>2595</v>
      </c>
      <c r="F588" s="2" t="s">
        <v>2596</v>
      </c>
      <c r="G588" s="2" t="s">
        <v>2597</v>
      </c>
      <c r="H588" s="2" t="s">
        <v>2598</v>
      </c>
      <c r="I588" s="2" t="s">
        <v>2598</v>
      </c>
      <c r="K588" s="3" t="s">
        <v>4</v>
      </c>
      <c r="L588" s="3" t="s">
        <v>164</v>
      </c>
      <c r="M588" s="3" t="s">
        <v>165</v>
      </c>
      <c r="N588" s="3" t="s">
        <v>166</v>
      </c>
      <c r="O588" s="3" t="s">
        <v>167</v>
      </c>
    </row>
    <row r="589" spans="1:15" ht="15.75" hidden="1" customHeight="1" x14ac:dyDescent="0.25">
      <c r="A589" s="1">
        <v>303000596</v>
      </c>
      <c r="B589" s="2" t="s">
        <v>2599</v>
      </c>
      <c r="D589" s="2" t="s">
        <v>219</v>
      </c>
      <c r="F589" s="2" t="s">
        <v>2600</v>
      </c>
      <c r="G589" s="2" t="s">
        <v>2601</v>
      </c>
      <c r="H589" s="2" t="s">
        <v>2602</v>
      </c>
      <c r="I589" s="2" t="s">
        <v>2602</v>
      </c>
      <c r="K589" s="3" t="s">
        <v>4</v>
      </c>
      <c r="L589" s="3" t="s">
        <v>164</v>
      </c>
      <c r="M589" s="3" t="s">
        <v>165</v>
      </c>
      <c r="N589" s="3" t="s">
        <v>166</v>
      </c>
      <c r="O589" s="3" t="s">
        <v>167</v>
      </c>
    </row>
    <row r="590" spans="1:15" ht="15.75" hidden="1" customHeight="1" x14ac:dyDescent="0.25">
      <c r="A590" s="1">
        <v>303000597</v>
      </c>
      <c r="B590" s="2" t="s">
        <v>2603</v>
      </c>
      <c r="D590" s="2" t="s">
        <v>1338</v>
      </c>
      <c r="F590" s="2" t="s">
        <v>2604</v>
      </c>
      <c r="H590" s="2" t="s">
        <v>2605</v>
      </c>
      <c r="I590" s="2" t="s">
        <v>2605</v>
      </c>
      <c r="K590" s="3" t="s">
        <v>4</v>
      </c>
      <c r="L590" s="3" t="s">
        <v>164</v>
      </c>
      <c r="M590" s="3" t="s">
        <v>165</v>
      </c>
      <c r="N590" s="3" t="s">
        <v>166</v>
      </c>
      <c r="O590" s="3" t="s">
        <v>167</v>
      </c>
    </row>
    <row r="591" spans="1:15" ht="15.75" hidden="1" customHeight="1" x14ac:dyDescent="0.25">
      <c r="A591" s="1">
        <v>303000598</v>
      </c>
      <c r="B591" s="2" t="s">
        <v>2606</v>
      </c>
      <c r="D591" s="2" t="s">
        <v>169</v>
      </c>
      <c r="E591" s="2" t="s">
        <v>2607</v>
      </c>
      <c r="H591" s="2" t="s">
        <v>2608</v>
      </c>
      <c r="I591" s="2" t="s">
        <v>2609</v>
      </c>
      <c r="K591" s="3" t="s">
        <v>4</v>
      </c>
      <c r="L591" s="3" t="s">
        <v>164</v>
      </c>
      <c r="M591" s="3" t="s">
        <v>165</v>
      </c>
      <c r="N591" s="3" t="s">
        <v>166</v>
      </c>
      <c r="O591" s="3" t="s">
        <v>258</v>
      </c>
    </row>
    <row r="592" spans="1:15" ht="15.75" hidden="1" customHeight="1" x14ac:dyDescent="0.25">
      <c r="A592" s="1">
        <v>303000600</v>
      </c>
      <c r="B592" s="2" t="s">
        <v>2610</v>
      </c>
      <c r="D592" s="2" t="s">
        <v>169</v>
      </c>
      <c r="E592" s="2" t="s">
        <v>2611</v>
      </c>
      <c r="F592" s="2" t="s">
        <v>2612</v>
      </c>
      <c r="H592" s="2" t="s">
        <v>2613</v>
      </c>
      <c r="I592" s="2" t="s">
        <v>2614</v>
      </c>
      <c r="K592" s="3" t="s">
        <v>4</v>
      </c>
      <c r="L592" s="3" t="s">
        <v>164</v>
      </c>
      <c r="M592" s="3" t="s">
        <v>165</v>
      </c>
      <c r="N592" s="3" t="s">
        <v>166</v>
      </c>
      <c r="O592" s="3" t="s">
        <v>167</v>
      </c>
    </row>
    <row r="593" spans="1:15" ht="15.75" hidden="1" customHeight="1" x14ac:dyDescent="0.25">
      <c r="A593" s="1">
        <v>303000601</v>
      </c>
      <c r="B593" s="2" t="s">
        <v>2615</v>
      </c>
      <c r="D593" s="2" t="s">
        <v>2616</v>
      </c>
      <c r="F593" s="2" t="s">
        <v>2617</v>
      </c>
      <c r="H593" s="2" t="s">
        <v>2618</v>
      </c>
      <c r="K593" s="3" t="s">
        <v>4</v>
      </c>
      <c r="L593" s="3" t="s">
        <v>164</v>
      </c>
      <c r="M593" s="3" t="s">
        <v>165</v>
      </c>
      <c r="N593" s="3" t="s">
        <v>166</v>
      </c>
      <c r="O593" s="3" t="s">
        <v>167</v>
      </c>
    </row>
    <row r="594" spans="1:15" ht="15.75" hidden="1" customHeight="1" x14ac:dyDescent="0.25">
      <c r="A594" s="1">
        <v>303000602</v>
      </c>
      <c r="B594" s="2" t="s">
        <v>2619</v>
      </c>
      <c r="D594" s="2" t="s">
        <v>2620</v>
      </c>
      <c r="F594" s="2" t="s">
        <v>2621</v>
      </c>
      <c r="H594" s="2" t="s">
        <v>2622</v>
      </c>
      <c r="I594" s="2" t="s">
        <v>2623</v>
      </c>
      <c r="K594" s="3" t="s">
        <v>4</v>
      </c>
      <c r="L594" s="3" t="s">
        <v>164</v>
      </c>
      <c r="M594" s="3" t="s">
        <v>165</v>
      </c>
      <c r="N594" s="3" t="s">
        <v>166</v>
      </c>
      <c r="O594" s="3" t="s">
        <v>167</v>
      </c>
    </row>
    <row r="595" spans="1:15" ht="15.75" hidden="1" customHeight="1" x14ac:dyDescent="0.25">
      <c r="A595" s="1">
        <v>303000603</v>
      </c>
      <c r="B595" s="2" t="s">
        <v>2624</v>
      </c>
      <c r="D595" s="2" t="s">
        <v>228</v>
      </c>
      <c r="H595" s="2" t="s">
        <v>2625</v>
      </c>
      <c r="K595" s="3" t="s">
        <v>4</v>
      </c>
      <c r="L595" s="3" t="s">
        <v>164</v>
      </c>
      <c r="M595" s="3" t="s">
        <v>165</v>
      </c>
      <c r="N595" s="3" t="s">
        <v>166</v>
      </c>
      <c r="O595" s="3" t="s">
        <v>167</v>
      </c>
    </row>
    <row r="596" spans="1:15" ht="15.75" hidden="1" customHeight="1" x14ac:dyDescent="0.25">
      <c r="A596" s="1">
        <v>303000604</v>
      </c>
      <c r="B596" s="2" t="s">
        <v>2626</v>
      </c>
      <c r="D596" s="2" t="s">
        <v>169</v>
      </c>
      <c r="F596" s="2" t="s">
        <v>2627</v>
      </c>
      <c r="H596" s="2" t="s">
        <v>2628</v>
      </c>
      <c r="I596" s="2" t="s">
        <v>2628</v>
      </c>
      <c r="K596" s="3" t="s">
        <v>4</v>
      </c>
      <c r="L596" s="3" t="s">
        <v>164</v>
      </c>
      <c r="M596" s="3" t="s">
        <v>165</v>
      </c>
      <c r="N596" s="3" t="s">
        <v>166</v>
      </c>
      <c r="O596" s="3" t="s">
        <v>167</v>
      </c>
    </row>
    <row r="597" spans="1:15" ht="15.75" hidden="1" customHeight="1" x14ac:dyDescent="0.25">
      <c r="A597" s="1">
        <v>303000605</v>
      </c>
      <c r="B597" s="2" t="s">
        <v>85</v>
      </c>
      <c r="D597" s="2" t="s">
        <v>1174</v>
      </c>
      <c r="H597" s="2" t="s">
        <v>2629</v>
      </c>
      <c r="I597" s="2" t="s">
        <v>2629</v>
      </c>
      <c r="K597" s="3" t="s">
        <v>4</v>
      </c>
      <c r="L597" s="3" t="s">
        <v>164</v>
      </c>
      <c r="M597" s="3" t="s">
        <v>165</v>
      </c>
      <c r="N597" s="3" t="s">
        <v>166</v>
      </c>
      <c r="O597" s="3" t="s">
        <v>167</v>
      </c>
    </row>
    <row r="598" spans="1:15" ht="15.75" hidden="1" customHeight="1" x14ac:dyDescent="0.25">
      <c r="A598" s="1">
        <v>303000606</v>
      </c>
      <c r="B598" s="2" t="s">
        <v>2630</v>
      </c>
      <c r="D598" s="2" t="s">
        <v>169</v>
      </c>
      <c r="H598" s="2" t="s">
        <v>2631</v>
      </c>
      <c r="I598" s="2" t="s">
        <v>2631</v>
      </c>
      <c r="K598" s="3" t="s">
        <v>4</v>
      </c>
      <c r="L598" s="3" t="s">
        <v>164</v>
      </c>
      <c r="M598" s="3" t="s">
        <v>165</v>
      </c>
      <c r="N598" s="3" t="s">
        <v>166</v>
      </c>
      <c r="O598" s="3" t="s">
        <v>167</v>
      </c>
    </row>
    <row r="599" spans="1:15" ht="15.75" hidden="1" customHeight="1" x14ac:dyDescent="0.25">
      <c r="A599" s="1">
        <v>303000607</v>
      </c>
      <c r="B599" s="2" t="s">
        <v>2632</v>
      </c>
      <c r="D599" s="2" t="s">
        <v>2633</v>
      </c>
      <c r="F599" s="2" t="s">
        <v>2634</v>
      </c>
      <c r="G599" s="2" t="s">
        <v>2635</v>
      </c>
      <c r="H599" s="2" t="s">
        <v>2636</v>
      </c>
      <c r="I599" s="2" t="s">
        <v>2636</v>
      </c>
      <c r="K599" s="3" t="s">
        <v>4</v>
      </c>
      <c r="L599" s="3" t="s">
        <v>164</v>
      </c>
      <c r="M599" s="3" t="s">
        <v>165</v>
      </c>
      <c r="N599" s="3" t="s">
        <v>166</v>
      </c>
      <c r="O599" s="3" t="s">
        <v>167</v>
      </c>
    </row>
    <row r="600" spans="1:15" ht="15.75" hidden="1" customHeight="1" x14ac:dyDescent="0.25">
      <c r="A600" s="1">
        <v>303000608</v>
      </c>
      <c r="B600" s="2" t="s">
        <v>2637</v>
      </c>
      <c r="D600" s="2" t="s">
        <v>2638</v>
      </c>
      <c r="E600" s="2" t="s">
        <v>2639</v>
      </c>
      <c r="F600" s="2" t="s">
        <v>2640</v>
      </c>
      <c r="G600" s="2" t="s">
        <v>2641</v>
      </c>
      <c r="H600" s="2" t="s">
        <v>2642</v>
      </c>
      <c r="I600" s="2" t="s">
        <v>2642</v>
      </c>
      <c r="K600" s="3" t="s">
        <v>4</v>
      </c>
      <c r="L600" s="3" t="s">
        <v>164</v>
      </c>
      <c r="M600" s="3" t="s">
        <v>165</v>
      </c>
      <c r="N600" s="3" t="s">
        <v>166</v>
      </c>
      <c r="O600" s="3" t="s">
        <v>167</v>
      </c>
    </row>
    <row r="601" spans="1:15" ht="15.75" hidden="1" customHeight="1" x14ac:dyDescent="0.25">
      <c r="A601" s="1">
        <v>303000609</v>
      </c>
      <c r="B601" s="2" t="s">
        <v>2643</v>
      </c>
      <c r="D601" s="2" t="s">
        <v>169</v>
      </c>
      <c r="E601" s="2" t="s">
        <v>2644</v>
      </c>
      <c r="H601" s="2" t="s">
        <v>2645</v>
      </c>
      <c r="I601" s="2" t="s">
        <v>2646</v>
      </c>
      <c r="K601" s="3" t="s">
        <v>4</v>
      </c>
      <c r="L601" s="3" t="s">
        <v>164</v>
      </c>
      <c r="M601" s="3" t="s">
        <v>165</v>
      </c>
      <c r="N601" s="3" t="s">
        <v>166</v>
      </c>
      <c r="O601" s="3" t="s">
        <v>167</v>
      </c>
    </row>
    <row r="602" spans="1:15" ht="15.75" hidden="1" customHeight="1" x14ac:dyDescent="0.25">
      <c r="A602" s="1">
        <v>303000610</v>
      </c>
      <c r="B602" s="2" t="s">
        <v>2647</v>
      </c>
      <c r="D602" s="2" t="s">
        <v>169</v>
      </c>
      <c r="E602" s="2" t="s">
        <v>2648</v>
      </c>
      <c r="F602" s="2" t="s">
        <v>2649</v>
      </c>
      <c r="H602" s="2" t="s">
        <v>2650</v>
      </c>
      <c r="I602" s="2" t="s">
        <v>2651</v>
      </c>
      <c r="K602" s="3" t="s">
        <v>4</v>
      </c>
      <c r="L602" s="3" t="s">
        <v>164</v>
      </c>
      <c r="M602" s="3" t="s">
        <v>165</v>
      </c>
      <c r="N602" s="3" t="s">
        <v>166</v>
      </c>
      <c r="O602" s="3" t="s">
        <v>167</v>
      </c>
    </row>
    <row r="603" spans="1:15" ht="15.75" hidden="1" customHeight="1" x14ac:dyDescent="0.25">
      <c r="A603" s="1">
        <v>303000611</v>
      </c>
      <c r="B603" s="2" t="s">
        <v>2652</v>
      </c>
      <c r="D603" s="2" t="s">
        <v>2653</v>
      </c>
      <c r="F603" s="2" t="s">
        <v>2654</v>
      </c>
      <c r="G603" s="2" t="s">
        <v>2655</v>
      </c>
      <c r="H603" s="2" t="s">
        <v>2656</v>
      </c>
      <c r="I603" s="2" t="s">
        <v>2656</v>
      </c>
      <c r="K603" s="3" t="s">
        <v>4</v>
      </c>
      <c r="L603" s="3" t="s">
        <v>164</v>
      </c>
      <c r="M603" s="3" t="s">
        <v>165</v>
      </c>
      <c r="N603" s="3" t="s">
        <v>166</v>
      </c>
      <c r="O603" s="3" t="s">
        <v>167</v>
      </c>
    </row>
    <row r="604" spans="1:15" ht="15.75" hidden="1" customHeight="1" x14ac:dyDescent="0.25">
      <c r="A604" s="1">
        <v>303000612</v>
      </c>
      <c r="B604" s="2" t="s">
        <v>2657</v>
      </c>
      <c r="D604" s="2" t="s">
        <v>228</v>
      </c>
      <c r="F604" s="2" t="s">
        <v>2658</v>
      </c>
      <c r="G604" s="2" t="s">
        <v>2659</v>
      </c>
      <c r="H604" s="2" t="s">
        <v>2660</v>
      </c>
      <c r="I604" s="2" t="s">
        <v>2661</v>
      </c>
      <c r="K604" s="3" t="s">
        <v>4</v>
      </c>
      <c r="L604" s="3" t="s">
        <v>164</v>
      </c>
      <c r="M604" s="3" t="s">
        <v>165</v>
      </c>
      <c r="N604" s="3" t="s">
        <v>166</v>
      </c>
      <c r="O604" s="3" t="s">
        <v>167</v>
      </c>
    </row>
    <row r="605" spans="1:15" ht="15.75" hidden="1" customHeight="1" x14ac:dyDescent="0.25">
      <c r="A605" s="1">
        <v>303000613</v>
      </c>
      <c r="B605" s="2" t="s">
        <v>23</v>
      </c>
      <c r="D605" s="2" t="s">
        <v>713</v>
      </c>
      <c r="F605" s="2" t="s">
        <v>2662</v>
      </c>
      <c r="H605" s="2" t="s">
        <v>2663</v>
      </c>
      <c r="I605" s="2" t="s">
        <v>2664</v>
      </c>
      <c r="K605" s="3" t="s">
        <v>4</v>
      </c>
      <c r="L605" s="3" t="s">
        <v>164</v>
      </c>
      <c r="M605" s="3" t="s">
        <v>165</v>
      </c>
      <c r="N605" s="3" t="s">
        <v>166</v>
      </c>
      <c r="O605" s="3" t="s">
        <v>258</v>
      </c>
    </row>
    <row r="606" spans="1:15" ht="15.75" hidden="1" customHeight="1" x14ac:dyDescent="0.25">
      <c r="A606" s="1">
        <v>303000614</v>
      </c>
      <c r="B606" s="2" t="s">
        <v>2665</v>
      </c>
      <c r="D606" s="2" t="s">
        <v>169</v>
      </c>
      <c r="F606" s="2" t="s">
        <v>2666</v>
      </c>
      <c r="H606" s="2" t="s">
        <v>2667</v>
      </c>
      <c r="I606" s="2" t="s">
        <v>2667</v>
      </c>
      <c r="K606" s="3" t="s">
        <v>4</v>
      </c>
      <c r="L606" s="3" t="s">
        <v>164</v>
      </c>
      <c r="M606" s="3" t="s">
        <v>165</v>
      </c>
      <c r="N606" s="3" t="s">
        <v>166</v>
      </c>
      <c r="O606" s="3" t="s">
        <v>167</v>
      </c>
    </row>
    <row r="607" spans="1:15" ht="15.75" hidden="1" customHeight="1" x14ac:dyDescent="0.25">
      <c r="A607" s="1">
        <v>303000615</v>
      </c>
      <c r="B607" s="2" t="s">
        <v>2668</v>
      </c>
      <c r="D607" s="2" t="s">
        <v>169</v>
      </c>
      <c r="E607" s="2" t="s">
        <v>2669</v>
      </c>
      <c r="H607" s="2" t="s">
        <v>2670</v>
      </c>
      <c r="I607" s="2" t="s">
        <v>2670</v>
      </c>
      <c r="K607" s="3" t="s">
        <v>4</v>
      </c>
      <c r="L607" s="3" t="s">
        <v>164</v>
      </c>
      <c r="M607" s="3" t="s">
        <v>165</v>
      </c>
      <c r="N607" s="3" t="s">
        <v>166</v>
      </c>
      <c r="O607" s="3" t="s">
        <v>167</v>
      </c>
    </row>
    <row r="608" spans="1:15" ht="15.75" hidden="1" customHeight="1" x14ac:dyDescent="0.25">
      <c r="A608" s="1">
        <v>303000616</v>
      </c>
      <c r="B608" s="2" t="s">
        <v>2671</v>
      </c>
      <c r="D608" s="2" t="s">
        <v>169</v>
      </c>
      <c r="F608" s="2" t="s">
        <v>2672</v>
      </c>
      <c r="H608" s="2" t="s">
        <v>2673</v>
      </c>
      <c r="I608" s="2" t="s">
        <v>2674</v>
      </c>
      <c r="K608" s="3" t="s">
        <v>4</v>
      </c>
      <c r="L608" s="3" t="s">
        <v>164</v>
      </c>
      <c r="M608" s="3" t="s">
        <v>165</v>
      </c>
      <c r="N608" s="3" t="s">
        <v>166</v>
      </c>
      <c r="O608" s="3" t="s">
        <v>258</v>
      </c>
    </row>
    <row r="609" spans="1:15" ht="15.75" hidden="1" customHeight="1" x14ac:dyDescent="0.25">
      <c r="A609" s="1">
        <v>303000617</v>
      </c>
      <c r="B609" s="2" t="s">
        <v>80</v>
      </c>
      <c r="D609" s="2" t="s">
        <v>169</v>
      </c>
      <c r="F609" s="2" t="s">
        <v>2675</v>
      </c>
      <c r="G609" s="2" t="s">
        <v>2676</v>
      </c>
      <c r="H609" s="2" t="s">
        <v>2677</v>
      </c>
      <c r="I609" s="2" t="s">
        <v>2677</v>
      </c>
      <c r="K609" s="3" t="s">
        <v>4</v>
      </c>
      <c r="L609" s="3" t="s">
        <v>164</v>
      </c>
      <c r="M609" s="3" t="s">
        <v>165</v>
      </c>
      <c r="N609" s="3" t="s">
        <v>166</v>
      </c>
      <c r="O609" s="3" t="s">
        <v>167</v>
      </c>
    </row>
    <row r="610" spans="1:15" ht="15.75" hidden="1" customHeight="1" x14ac:dyDescent="0.25">
      <c r="A610" s="1">
        <v>303000618</v>
      </c>
      <c r="B610" s="2" t="s">
        <v>2678</v>
      </c>
      <c r="D610" s="2" t="s">
        <v>169</v>
      </c>
      <c r="E610" s="2" t="s">
        <v>2679</v>
      </c>
      <c r="F610" s="2" t="s">
        <v>2680</v>
      </c>
      <c r="I610" s="2" t="s">
        <v>2681</v>
      </c>
      <c r="K610" s="3" t="s">
        <v>4</v>
      </c>
      <c r="L610" s="3" t="s">
        <v>164</v>
      </c>
      <c r="M610" s="3" t="s">
        <v>165</v>
      </c>
      <c r="N610" s="3" t="s">
        <v>166</v>
      </c>
      <c r="O610" s="3" t="s">
        <v>167</v>
      </c>
    </row>
    <row r="611" spans="1:15" ht="15.75" hidden="1" customHeight="1" x14ac:dyDescent="0.25">
      <c r="A611" s="1">
        <v>303000619</v>
      </c>
      <c r="B611" s="2" t="s">
        <v>2682</v>
      </c>
      <c r="D611" s="2" t="s">
        <v>1634</v>
      </c>
      <c r="F611" s="2" t="s">
        <v>2683</v>
      </c>
      <c r="G611" s="2" t="s">
        <v>2684</v>
      </c>
      <c r="H611" s="2" t="s">
        <v>2685</v>
      </c>
      <c r="I611" s="2" t="s">
        <v>2685</v>
      </c>
      <c r="K611" s="3" t="s">
        <v>4</v>
      </c>
      <c r="L611" s="3" t="s">
        <v>164</v>
      </c>
      <c r="M611" s="3" t="s">
        <v>165</v>
      </c>
      <c r="N611" s="3" t="s">
        <v>166</v>
      </c>
      <c r="O611" s="3" t="s">
        <v>167</v>
      </c>
    </row>
    <row r="612" spans="1:15" ht="15.75" hidden="1" customHeight="1" x14ac:dyDescent="0.25">
      <c r="A612" s="1">
        <v>303000620</v>
      </c>
      <c r="B612" s="2" t="s">
        <v>2686</v>
      </c>
      <c r="D612" s="2" t="s">
        <v>2687</v>
      </c>
      <c r="F612" s="2" t="s">
        <v>2688</v>
      </c>
      <c r="G612" s="2" t="s">
        <v>2689</v>
      </c>
      <c r="H612" s="2" t="s">
        <v>2690</v>
      </c>
      <c r="I612" s="2" t="s">
        <v>2690</v>
      </c>
      <c r="K612" s="3" t="s">
        <v>4</v>
      </c>
      <c r="L612" s="3" t="s">
        <v>164</v>
      </c>
      <c r="M612" s="3" t="s">
        <v>165</v>
      </c>
      <c r="N612" s="3" t="s">
        <v>166</v>
      </c>
      <c r="O612" s="3" t="s">
        <v>167</v>
      </c>
    </row>
    <row r="613" spans="1:15" ht="15.75" hidden="1" customHeight="1" x14ac:dyDescent="0.25">
      <c r="A613" s="1">
        <v>303000621</v>
      </c>
      <c r="B613" s="2" t="s">
        <v>2691</v>
      </c>
      <c r="D613" s="2" t="s">
        <v>169</v>
      </c>
      <c r="F613" s="2" t="s">
        <v>2692</v>
      </c>
      <c r="H613" s="2" t="s">
        <v>2693</v>
      </c>
      <c r="I613" s="2" t="s">
        <v>2694</v>
      </c>
      <c r="K613" s="3" t="s">
        <v>4</v>
      </c>
      <c r="L613" s="3" t="s">
        <v>164</v>
      </c>
      <c r="M613" s="3" t="s">
        <v>165</v>
      </c>
      <c r="N613" s="3" t="s">
        <v>166</v>
      </c>
      <c r="O613" s="3" t="s">
        <v>258</v>
      </c>
    </row>
    <row r="614" spans="1:15" ht="15.75" hidden="1" customHeight="1" x14ac:dyDescent="0.25">
      <c r="A614" s="1">
        <v>303000622</v>
      </c>
      <c r="B614" s="2" t="s">
        <v>2695</v>
      </c>
      <c r="D614" s="2" t="s">
        <v>1222</v>
      </c>
      <c r="F614" s="2" t="s">
        <v>2696</v>
      </c>
      <c r="G614" s="2" t="s">
        <v>2697</v>
      </c>
      <c r="H614" s="2" t="s">
        <v>2698</v>
      </c>
      <c r="I614" s="2" t="s">
        <v>2698</v>
      </c>
      <c r="K614" s="3" t="s">
        <v>4</v>
      </c>
      <c r="L614" s="3" t="s">
        <v>164</v>
      </c>
      <c r="M614" s="3" t="s">
        <v>165</v>
      </c>
      <c r="N614" s="3" t="s">
        <v>166</v>
      </c>
      <c r="O614" s="3" t="s">
        <v>167</v>
      </c>
    </row>
    <row r="615" spans="1:15" ht="15.75" hidden="1" customHeight="1" x14ac:dyDescent="0.25">
      <c r="A615" s="1">
        <v>303000623</v>
      </c>
      <c r="B615" s="2" t="s">
        <v>2699</v>
      </c>
      <c r="D615" s="2" t="s">
        <v>304</v>
      </c>
      <c r="H615" s="2" t="s">
        <v>2700</v>
      </c>
      <c r="I615" s="2" t="s">
        <v>2701</v>
      </c>
      <c r="K615" s="3" t="s">
        <v>4</v>
      </c>
      <c r="L615" s="3" t="s">
        <v>164</v>
      </c>
      <c r="M615" s="3" t="s">
        <v>165</v>
      </c>
      <c r="N615" s="3" t="s">
        <v>166</v>
      </c>
      <c r="O615" s="3" t="s">
        <v>167</v>
      </c>
    </row>
    <row r="616" spans="1:15" ht="15.75" hidden="1" customHeight="1" x14ac:dyDescent="0.25">
      <c r="A616" s="1">
        <v>303000624</v>
      </c>
      <c r="B616" s="2" t="s">
        <v>2702</v>
      </c>
      <c r="D616" s="2" t="s">
        <v>734</v>
      </c>
      <c r="F616" s="2" t="s">
        <v>2703</v>
      </c>
      <c r="G616" s="2" t="s">
        <v>2704</v>
      </c>
      <c r="H616" s="2" t="s">
        <v>2705</v>
      </c>
      <c r="I616" s="2" t="s">
        <v>2705</v>
      </c>
      <c r="K616" s="3" t="s">
        <v>4</v>
      </c>
      <c r="L616" s="3" t="s">
        <v>164</v>
      </c>
      <c r="M616" s="3" t="s">
        <v>165</v>
      </c>
      <c r="N616" s="3" t="s">
        <v>166</v>
      </c>
      <c r="O616" s="3" t="s">
        <v>167</v>
      </c>
    </row>
    <row r="617" spans="1:15" ht="15.75" hidden="1" customHeight="1" x14ac:dyDescent="0.25">
      <c r="A617" s="1">
        <v>303000625</v>
      </c>
      <c r="B617" s="2" t="s">
        <v>42</v>
      </c>
      <c r="D617" s="2" t="s">
        <v>169</v>
      </c>
      <c r="F617" s="2" t="s">
        <v>2706</v>
      </c>
      <c r="G617" s="2" t="s">
        <v>2707</v>
      </c>
      <c r="H617" s="2" t="s">
        <v>2708</v>
      </c>
      <c r="I617" s="2" t="s">
        <v>2708</v>
      </c>
      <c r="K617" s="3" t="s">
        <v>4</v>
      </c>
      <c r="L617" s="3" t="s">
        <v>164</v>
      </c>
      <c r="M617" s="3" t="s">
        <v>165</v>
      </c>
      <c r="N617" s="3" t="s">
        <v>166</v>
      </c>
      <c r="O617" s="3" t="s">
        <v>167</v>
      </c>
    </row>
    <row r="618" spans="1:15" ht="15.75" hidden="1" customHeight="1" x14ac:dyDescent="0.25">
      <c r="A618" s="1">
        <v>303000626</v>
      </c>
      <c r="B618" s="2" t="s">
        <v>2709</v>
      </c>
      <c r="D618" s="2" t="s">
        <v>1551</v>
      </c>
      <c r="F618" s="2" t="s">
        <v>2710</v>
      </c>
      <c r="G618" s="2" t="s">
        <v>2711</v>
      </c>
      <c r="H618" s="2" t="s">
        <v>2712</v>
      </c>
      <c r="I618" s="2" t="s">
        <v>2712</v>
      </c>
      <c r="K618" s="3" t="s">
        <v>4</v>
      </c>
      <c r="L618" s="3" t="s">
        <v>164</v>
      </c>
      <c r="M618" s="3" t="s">
        <v>165</v>
      </c>
      <c r="N618" s="3" t="s">
        <v>166</v>
      </c>
      <c r="O618" s="3" t="s">
        <v>167</v>
      </c>
    </row>
    <row r="619" spans="1:15" ht="15.75" hidden="1" customHeight="1" x14ac:dyDescent="0.25">
      <c r="A619" s="1">
        <v>303000627</v>
      </c>
      <c r="B619" s="2" t="s">
        <v>2713</v>
      </c>
      <c r="D619" s="2" t="s">
        <v>2714</v>
      </c>
      <c r="E619" s="2" t="s">
        <v>2715</v>
      </c>
      <c r="H619" s="2" t="s">
        <v>2716</v>
      </c>
      <c r="I619" s="2" t="s">
        <v>2717</v>
      </c>
      <c r="K619" s="3" t="s">
        <v>4</v>
      </c>
      <c r="L619" s="3" t="s">
        <v>164</v>
      </c>
      <c r="M619" s="3" t="s">
        <v>165</v>
      </c>
      <c r="N619" s="3" t="s">
        <v>166</v>
      </c>
      <c r="O619" s="3" t="s">
        <v>258</v>
      </c>
    </row>
    <row r="620" spans="1:15" ht="15.75" hidden="1" customHeight="1" x14ac:dyDescent="0.25">
      <c r="A620" s="1">
        <v>303000628</v>
      </c>
      <c r="B620" s="2" t="s">
        <v>2718</v>
      </c>
      <c r="D620" s="2" t="s">
        <v>2719</v>
      </c>
      <c r="H620" s="2" t="s">
        <v>2720</v>
      </c>
      <c r="I620" s="2" t="s">
        <v>2721</v>
      </c>
      <c r="K620" s="3" t="s">
        <v>4</v>
      </c>
      <c r="L620" s="3" t="s">
        <v>164</v>
      </c>
      <c r="M620" s="3" t="s">
        <v>165</v>
      </c>
      <c r="N620" s="3" t="s">
        <v>166</v>
      </c>
      <c r="O620" s="3" t="s">
        <v>258</v>
      </c>
    </row>
    <row r="621" spans="1:15" ht="15.75" hidden="1" customHeight="1" x14ac:dyDescent="0.25">
      <c r="A621" s="1">
        <v>303000629</v>
      </c>
      <c r="B621" s="2" t="s">
        <v>2722</v>
      </c>
      <c r="D621" s="2" t="s">
        <v>989</v>
      </c>
      <c r="F621" s="2" t="s">
        <v>2723</v>
      </c>
      <c r="H621" s="2" t="s">
        <v>2724</v>
      </c>
      <c r="I621" s="2" t="s">
        <v>2724</v>
      </c>
      <c r="K621" s="3" t="s">
        <v>4</v>
      </c>
      <c r="L621" s="3" t="s">
        <v>164</v>
      </c>
      <c r="M621" s="3" t="s">
        <v>165</v>
      </c>
      <c r="N621" s="3" t="s">
        <v>166</v>
      </c>
      <c r="O621" s="3" t="s">
        <v>167</v>
      </c>
    </row>
    <row r="622" spans="1:15" ht="15.75" hidden="1" customHeight="1" x14ac:dyDescent="0.25">
      <c r="A622" s="1">
        <v>303000630</v>
      </c>
      <c r="B622" s="2" t="s">
        <v>2725</v>
      </c>
      <c r="D622" s="2" t="s">
        <v>2726</v>
      </c>
      <c r="F622" s="2" t="s">
        <v>2727</v>
      </c>
      <c r="G622" s="2" t="s">
        <v>2728</v>
      </c>
      <c r="H622" s="2" t="s">
        <v>2729</v>
      </c>
      <c r="I622" s="2" t="s">
        <v>2729</v>
      </c>
      <c r="K622" s="3" t="s">
        <v>4</v>
      </c>
      <c r="L622" s="3" t="s">
        <v>164</v>
      </c>
      <c r="M622" s="3" t="s">
        <v>165</v>
      </c>
      <c r="N622" s="3" t="s">
        <v>166</v>
      </c>
      <c r="O622" s="3" t="s">
        <v>167</v>
      </c>
    </row>
    <row r="623" spans="1:15" ht="15.75" hidden="1" customHeight="1" x14ac:dyDescent="0.25">
      <c r="A623" s="1">
        <v>303000631</v>
      </c>
      <c r="B623" s="2" t="s">
        <v>2730</v>
      </c>
      <c r="D623" s="2" t="s">
        <v>2731</v>
      </c>
      <c r="F623" s="2" t="s">
        <v>2732</v>
      </c>
      <c r="G623" s="2" t="s">
        <v>2733</v>
      </c>
      <c r="H623" s="2" t="s">
        <v>2734</v>
      </c>
      <c r="I623" s="2" t="s">
        <v>2735</v>
      </c>
      <c r="K623" s="3" t="s">
        <v>4</v>
      </c>
      <c r="L623" s="3" t="s">
        <v>164</v>
      </c>
      <c r="M623" s="3" t="s">
        <v>165</v>
      </c>
      <c r="N623" s="3" t="s">
        <v>166</v>
      </c>
      <c r="O623" s="3" t="s">
        <v>258</v>
      </c>
    </row>
    <row r="624" spans="1:15" ht="15.75" hidden="1" customHeight="1" x14ac:dyDescent="0.25">
      <c r="A624" s="1">
        <v>303000632</v>
      </c>
      <c r="B624" s="2" t="s">
        <v>2736</v>
      </c>
      <c r="D624" s="2" t="s">
        <v>169</v>
      </c>
      <c r="F624" s="2" t="s">
        <v>2737</v>
      </c>
      <c r="G624" s="2" t="s">
        <v>2738</v>
      </c>
      <c r="H624" s="2" t="s">
        <v>2739</v>
      </c>
      <c r="I624" s="2" t="s">
        <v>2739</v>
      </c>
      <c r="K624" s="3" t="s">
        <v>4</v>
      </c>
      <c r="L624" s="3" t="s">
        <v>164</v>
      </c>
      <c r="M624" s="3" t="s">
        <v>165</v>
      </c>
      <c r="N624" s="3" t="s">
        <v>166</v>
      </c>
      <c r="O624" s="3" t="s">
        <v>167</v>
      </c>
    </row>
    <row r="625" spans="1:15" ht="15.75" hidden="1" customHeight="1" x14ac:dyDescent="0.25">
      <c r="A625" s="1">
        <v>303000633</v>
      </c>
      <c r="B625" s="2" t="s">
        <v>2740</v>
      </c>
      <c r="D625" s="2" t="s">
        <v>169</v>
      </c>
      <c r="F625" s="2" t="s">
        <v>2741</v>
      </c>
      <c r="G625" s="2" t="s">
        <v>2741</v>
      </c>
      <c r="H625" s="2" t="s">
        <v>2742</v>
      </c>
      <c r="I625" s="2" t="s">
        <v>2743</v>
      </c>
      <c r="K625" s="3" t="s">
        <v>4</v>
      </c>
      <c r="L625" s="3" t="s">
        <v>164</v>
      </c>
      <c r="M625" s="3" t="s">
        <v>165</v>
      </c>
      <c r="N625" s="3" t="s">
        <v>166</v>
      </c>
      <c r="O625" s="3" t="s">
        <v>258</v>
      </c>
    </row>
    <row r="626" spans="1:15" ht="15.75" hidden="1" customHeight="1" x14ac:dyDescent="0.25">
      <c r="A626" s="1">
        <v>303000634</v>
      </c>
      <c r="B626" s="2" t="s">
        <v>2744</v>
      </c>
      <c r="D626" s="2" t="s">
        <v>548</v>
      </c>
      <c r="F626" s="2" t="s">
        <v>2745</v>
      </c>
      <c r="H626" s="2" t="s">
        <v>2746</v>
      </c>
      <c r="I626" s="2" t="s">
        <v>2747</v>
      </c>
      <c r="K626" s="3" t="s">
        <v>4</v>
      </c>
      <c r="L626" s="3" t="s">
        <v>164</v>
      </c>
      <c r="M626" s="3" t="s">
        <v>165</v>
      </c>
      <c r="N626" s="3" t="s">
        <v>166</v>
      </c>
      <c r="O626" s="3" t="s">
        <v>258</v>
      </c>
    </row>
    <row r="627" spans="1:15" ht="15.75" hidden="1" customHeight="1" x14ac:dyDescent="0.25">
      <c r="A627" s="1">
        <v>303000635</v>
      </c>
      <c r="B627" s="2" t="s">
        <v>2748</v>
      </c>
      <c r="D627" s="2" t="s">
        <v>169</v>
      </c>
      <c r="H627" s="2" t="s">
        <v>2749</v>
      </c>
      <c r="I627" s="2" t="s">
        <v>2749</v>
      </c>
      <c r="K627" s="3" t="s">
        <v>4</v>
      </c>
      <c r="L627" s="3" t="s">
        <v>164</v>
      </c>
      <c r="M627" s="3" t="s">
        <v>165</v>
      </c>
      <c r="N627" s="3" t="s">
        <v>166</v>
      </c>
      <c r="O627" s="3" t="s">
        <v>167</v>
      </c>
    </row>
    <row r="628" spans="1:15" ht="15.75" hidden="1" customHeight="1" x14ac:dyDescent="0.25">
      <c r="A628" s="1">
        <v>303000636</v>
      </c>
      <c r="B628" s="2" t="s">
        <v>2750</v>
      </c>
      <c r="D628" s="2" t="s">
        <v>504</v>
      </c>
      <c r="F628" s="2" t="s">
        <v>2751</v>
      </c>
      <c r="H628" s="2" t="s">
        <v>2752</v>
      </c>
      <c r="I628" s="2" t="s">
        <v>2752</v>
      </c>
      <c r="K628" s="3" t="s">
        <v>4</v>
      </c>
      <c r="L628" s="3" t="s">
        <v>164</v>
      </c>
      <c r="M628" s="3" t="s">
        <v>165</v>
      </c>
      <c r="N628" s="3" t="s">
        <v>166</v>
      </c>
      <c r="O628" s="3" t="s">
        <v>167</v>
      </c>
    </row>
    <row r="629" spans="1:15" ht="15.75" hidden="1" customHeight="1" x14ac:dyDescent="0.25">
      <c r="A629" s="1">
        <v>303000637</v>
      </c>
      <c r="B629" s="2" t="s">
        <v>2753</v>
      </c>
      <c r="D629" s="2" t="s">
        <v>2731</v>
      </c>
      <c r="F629" s="2" t="s">
        <v>2754</v>
      </c>
      <c r="G629" s="2" t="s">
        <v>2755</v>
      </c>
      <c r="H629" s="2" t="s">
        <v>2756</v>
      </c>
      <c r="I629" s="2" t="s">
        <v>2756</v>
      </c>
      <c r="K629" s="3" t="s">
        <v>4</v>
      </c>
      <c r="L629" s="3" t="s">
        <v>164</v>
      </c>
      <c r="M629" s="3" t="s">
        <v>165</v>
      </c>
      <c r="N629" s="3" t="s">
        <v>166</v>
      </c>
      <c r="O629" s="3" t="s">
        <v>167</v>
      </c>
    </row>
    <row r="630" spans="1:15" ht="15.75" hidden="1" customHeight="1" x14ac:dyDescent="0.25">
      <c r="A630" s="1">
        <v>303000638</v>
      </c>
      <c r="B630" s="2" t="s">
        <v>2757</v>
      </c>
      <c r="D630" s="2" t="s">
        <v>2758</v>
      </c>
      <c r="F630" s="2" t="s">
        <v>2759</v>
      </c>
      <c r="G630" s="2" t="s">
        <v>2760</v>
      </c>
      <c r="H630" s="2" t="s">
        <v>2761</v>
      </c>
      <c r="I630" s="2" t="s">
        <v>2761</v>
      </c>
      <c r="K630" s="3" t="s">
        <v>4</v>
      </c>
      <c r="L630" s="3" t="s">
        <v>164</v>
      </c>
      <c r="M630" s="3" t="s">
        <v>165</v>
      </c>
      <c r="N630" s="3" t="s">
        <v>166</v>
      </c>
      <c r="O630" s="3" t="s">
        <v>167</v>
      </c>
    </row>
    <row r="631" spans="1:15" ht="15.75" hidden="1" customHeight="1" x14ac:dyDescent="0.25">
      <c r="A631" s="1">
        <v>303000639</v>
      </c>
      <c r="B631" s="2" t="s">
        <v>38</v>
      </c>
      <c r="D631" s="2" t="s">
        <v>2762</v>
      </c>
      <c r="F631" s="2" t="s">
        <v>2763</v>
      </c>
      <c r="G631" s="2" t="s">
        <v>2764</v>
      </c>
      <c r="H631" s="2" t="s">
        <v>2765</v>
      </c>
      <c r="I631" s="2" t="s">
        <v>2765</v>
      </c>
      <c r="K631" s="3" t="s">
        <v>4</v>
      </c>
      <c r="L631" s="3" t="s">
        <v>164</v>
      </c>
      <c r="M631" s="3" t="s">
        <v>165</v>
      </c>
      <c r="N631" s="3" t="s">
        <v>166</v>
      </c>
      <c r="O631" s="3" t="s">
        <v>167</v>
      </c>
    </row>
    <row r="632" spans="1:15" ht="15.75" hidden="1" customHeight="1" x14ac:dyDescent="0.25">
      <c r="A632" s="1">
        <v>303000640</v>
      </c>
      <c r="B632" s="2" t="s">
        <v>2766</v>
      </c>
      <c r="D632" s="2" t="s">
        <v>713</v>
      </c>
      <c r="E632" s="2" t="s">
        <v>2767</v>
      </c>
      <c r="F632" s="2" t="s">
        <v>2768</v>
      </c>
      <c r="H632" s="2" t="s">
        <v>2769</v>
      </c>
      <c r="I632" s="2" t="s">
        <v>2769</v>
      </c>
      <c r="K632" s="3" t="s">
        <v>4</v>
      </c>
      <c r="L632" s="3" t="s">
        <v>164</v>
      </c>
      <c r="M632" s="3" t="s">
        <v>165</v>
      </c>
      <c r="N632" s="3" t="s">
        <v>166</v>
      </c>
      <c r="O632" s="3" t="s">
        <v>167</v>
      </c>
    </row>
    <row r="633" spans="1:15" ht="15.75" hidden="1" customHeight="1" x14ac:dyDescent="0.25">
      <c r="A633" s="1">
        <v>303000641</v>
      </c>
      <c r="B633" s="2" t="s">
        <v>2770</v>
      </c>
      <c r="D633" s="2" t="s">
        <v>1927</v>
      </c>
      <c r="F633" s="2" t="s">
        <v>1928</v>
      </c>
      <c r="G633" s="2" t="s">
        <v>1928</v>
      </c>
      <c r="H633" s="2" t="s">
        <v>2771</v>
      </c>
      <c r="I633" s="2" t="s">
        <v>2771</v>
      </c>
      <c r="K633" s="3" t="s">
        <v>4</v>
      </c>
      <c r="L633" s="3" t="s">
        <v>164</v>
      </c>
      <c r="M633" s="3" t="s">
        <v>165</v>
      </c>
      <c r="N633" s="3" t="s">
        <v>166</v>
      </c>
      <c r="O633" s="3" t="s">
        <v>167</v>
      </c>
    </row>
    <row r="634" spans="1:15" ht="15.75" hidden="1" customHeight="1" x14ac:dyDescent="0.25">
      <c r="A634" s="1">
        <v>303000642</v>
      </c>
      <c r="B634" s="2" t="s">
        <v>2772</v>
      </c>
      <c r="D634" s="2" t="s">
        <v>2773</v>
      </c>
      <c r="F634" s="2" t="s">
        <v>2774</v>
      </c>
      <c r="G634" s="2" t="s">
        <v>2775</v>
      </c>
      <c r="H634" s="2" t="s">
        <v>2776</v>
      </c>
      <c r="I634" s="2" t="s">
        <v>2776</v>
      </c>
      <c r="K634" s="3" t="s">
        <v>4</v>
      </c>
      <c r="L634" s="3" t="s">
        <v>164</v>
      </c>
      <c r="M634" s="3" t="s">
        <v>165</v>
      </c>
      <c r="N634" s="3" t="s">
        <v>166</v>
      </c>
      <c r="O634" s="3" t="s">
        <v>167</v>
      </c>
    </row>
    <row r="635" spans="1:15" ht="15.75" hidden="1" customHeight="1" x14ac:dyDescent="0.25">
      <c r="A635" s="1">
        <v>303000643</v>
      </c>
      <c r="B635" s="2" t="s">
        <v>2777</v>
      </c>
      <c r="D635" s="2" t="s">
        <v>2336</v>
      </c>
      <c r="E635" s="2" t="s">
        <v>2778</v>
      </c>
      <c r="F635" s="2" t="s">
        <v>2779</v>
      </c>
      <c r="G635" s="2" t="s">
        <v>2779</v>
      </c>
      <c r="H635" s="2" t="s">
        <v>2780</v>
      </c>
      <c r="I635" s="2" t="s">
        <v>2780</v>
      </c>
      <c r="K635" s="3" t="s">
        <v>4</v>
      </c>
      <c r="L635" s="3" t="s">
        <v>164</v>
      </c>
      <c r="M635" s="3" t="s">
        <v>165</v>
      </c>
      <c r="N635" s="3" t="s">
        <v>166</v>
      </c>
      <c r="O635" s="3" t="s">
        <v>167</v>
      </c>
    </row>
    <row r="636" spans="1:15" ht="15.75" hidden="1" customHeight="1" x14ac:dyDescent="0.25">
      <c r="A636" s="1">
        <v>303000644</v>
      </c>
      <c r="B636" s="2" t="s">
        <v>2781</v>
      </c>
      <c r="D636" s="2" t="s">
        <v>2782</v>
      </c>
      <c r="F636" s="2" t="s">
        <v>2783</v>
      </c>
      <c r="G636" s="2" t="s">
        <v>2784</v>
      </c>
      <c r="H636" s="2" t="s">
        <v>2785</v>
      </c>
      <c r="I636" s="2" t="s">
        <v>2785</v>
      </c>
      <c r="K636" s="3" t="s">
        <v>4</v>
      </c>
      <c r="L636" s="3" t="s">
        <v>164</v>
      </c>
      <c r="M636" s="3" t="s">
        <v>165</v>
      </c>
      <c r="N636" s="3" t="s">
        <v>166</v>
      </c>
      <c r="O636" s="3" t="s">
        <v>167</v>
      </c>
    </row>
    <row r="637" spans="1:15" ht="15.75" hidden="1" customHeight="1" x14ac:dyDescent="0.25">
      <c r="A637" s="1">
        <v>303000645</v>
      </c>
      <c r="B637" s="2" t="s">
        <v>16</v>
      </c>
      <c r="C637" s="2" t="s">
        <v>2786</v>
      </c>
      <c r="D637" s="2" t="s">
        <v>228</v>
      </c>
      <c r="F637" s="2" t="s">
        <v>2787</v>
      </c>
      <c r="H637" s="2" t="s">
        <v>2788</v>
      </c>
      <c r="I637" s="2" t="s">
        <v>2788</v>
      </c>
      <c r="K637" s="3" t="s">
        <v>4</v>
      </c>
      <c r="L637" s="3" t="s">
        <v>164</v>
      </c>
      <c r="M637" s="3" t="s">
        <v>165</v>
      </c>
      <c r="N637" s="3" t="s">
        <v>166</v>
      </c>
      <c r="O637" s="3" t="s">
        <v>167</v>
      </c>
    </row>
    <row r="638" spans="1:15" ht="15.75" hidden="1" customHeight="1" x14ac:dyDescent="0.25">
      <c r="A638" s="1">
        <v>303000646</v>
      </c>
      <c r="B638" s="2" t="s">
        <v>2789</v>
      </c>
      <c r="D638" s="2" t="s">
        <v>169</v>
      </c>
      <c r="H638" s="2" t="s">
        <v>2790</v>
      </c>
      <c r="I638" s="2" t="s">
        <v>2790</v>
      </c>
      <c r="K638" s="3" t="s">
        <v>4</v>
      </c>
      <c r="L638" s="3" t="s">
        <v>164</v>
      </c>
      <c r="M638" s="3" t="s">
        <v>165</v>
      </c>
      <c r="N638" s="3" t="s">
        <v>166</v>
      </c>
      <c r="O638" s="3" t="s">
        <v>167</v>
      </c>
    </row>
    <row r="639" spans="1:15" ht="15.75" hidden="1" customHeight="1" x14ac:dyDescent="0.25">
      <c r="A639" s="1">
        <v>303000647</v>
      </c>
      <c r="B639" s="2" t="s">
        <v>2791</v>
      </c>
      <c r="D639" s="2" t="s">
        <v>2792</v>
      </c>
      <c r="E639" s="2" t="s">
        <v>2793</v>
      </c>
      <c r="F639" s="2" t="s">
        <v>2794</v>
      </c>
      <c r="H639" s="2" t="s">
        <v>2795</v>
      </c>
      <c r="I639" s="2" t="s">
        <v>2795</v>
      </c>
      <c r="K639" s="3" t="s">
        <v>4</v>
      </c>
      <c r="L639" s="3" t="s">
        <v>164</v>
      </c>
      <c r="M639" s="3" t="s">
        <v>165</v>
      </c>
      <c r="N639" s="3" t="s">
        <v>166</v>
      </c>
      <c r="O639" s="3" t="s">
        <v>167</v>
      </c>
    </row>
    <row r="640" spans="1:15" ht="15.75" hidden="1" customHeight="1" x14ac:dyDescent="0.25">
      <c r="A640" s="1">
        <v>303000648</v>
      </c>
      <c r="B640" s="2" t="s">
        <v>2796</v>
      </c>
      <c r="D640" s="2" t="s">
        <v>2797</v>
      </c>
      <c r="E640" s="2" t="s">
        <v>2798</v>
      </c>
      <c r="F640" s="2" t="s">
        <v>2799</v>
      </c>
      <c r="H640" s="2" t="s">
        <v>2800</v>
      </c>
      <c r="I640" s="2" t="s">
        <v>2800</v>
      </c>
      <c r="K640" s="3" t="s">
        <v>4</v>
      </c>
      <c r="L640" s="3" t="s">
        <v>164</v>
      </c>
      <c r="M640" s="3" t="s">
        <v>165</v>
      </c>
      <c r="N640" s="3" t="s">
        <v>166</v>
      </c>
      <c r="O640" s="3" t="s">
        <v>167</v>
      </c>
    </row>
    <row r="641" spans="1:15" ht="15.75" hidden="1" customHeight="1" x14ac:dyDescent="0.25">
      <c r="A641" s="1">
        <v>303000649</v>
      </c>
      <c r="B641" s="2" t="s">
        <v>2801</v>
      </c>
      <c r="D641" s="2" t="s">
        <v>2802</v>
      </c>
      <c r="H641" s="2" t="s">
        <v>2803</v>
      </c>
      <c r="I641" s="2" t="s">
        <v>2803</v>
      </c>
      <c r="K641" s="3" t="s">
        <v>4</v>
      </c>
      <c r="L641" s="3" t="s">
        <v>164</v>
      </c>
      <c r="M641" s="3" t="s">
        <v>165</v>
      </c>
      <c r="N641" s="3" t="s">
        <v>166</v>
      </c>
      <c r="O641" s="3" t="s">
        <v>167</v>
      </c>
    </row>
    <row r="642" spans="1:15" ht="15.75" hidden="1" customHeight="1" x14ac:dyDescent="0.25">
      <c r="A642" s="1">
        <v>303000650</v>
      </c>
      <c r="B642" s="2" t="s">
        <v>2804</v>
      </c>
      <c r="D642" s="2" t="s">
        <v>304</v>
      </c>
      <c r="H642" s="2" t="s">
        <v>2805</v>
      </c>
      <c r="I642" s="2" t="s">
        <v>2806</v>
      </c>
      <c r="K642" s="3" t="s">
        <v>4</v>
      </c>
      <c r="L642" s="3" t="s">
        <v>164</v>
      </c>
      <c r="M642" s="3" t="s">
        <v>165</v>
      </c>
      <c r="N642" s="3" t="s">
        <v>166</v>
      </c>
      <c r="O642" s="3" t="s">
        <v>167</v>
      </c>
    </row>
    <row r="643" spans="1:15" ht="15.75" hidden="1" customHeight="1" x14ac:dyDescent="0.25">
      <c r="A643" s="1">
        <v>303000651</v>
      </c>
      <c r="B643" s="2" t="s">
        <v>2807</v>
      </c>
      <c r="D643" s="2" t="s">
        <v>2808</v>
      </c>
      <c r="F643" s="2" t="s">
        <v>2809</v>
      </c>
      <c r="H643" s="2" t="s">
        <v>2810</v>
      </c>
      <c r="I643" s="2" t="s">
        <v>2810</v>
      </c>
      <c r="K643" s="3" t="s">
        <v>4</v>
      </c>
      <c r="L643" s="3" t="s">
        <v>164</v>
      </c>
      <c r="M643" s="3" t="s">
        <v>165</v>
      </c>
      <c r="N643" s="3" t="s">
        <v>166</v>
      </c>
      <c r="O643" s="3" t="s">
        <v>167</v>
      </c>
    </row>
    <row r="644" spans="1:15" ht="15.75" hidden="1" customHeight="1" x14ac:dyDescent="0.25">
      <c r="A644" s="1">
        <v>303000652</v>
      </c>
      <c r="B644" s="2" t="s">
        <v>2811</v>
      </c>
      <c r="D644" s="2" t="s">
        <v>2731</v>
      </c>
      <c r="F644" s="2" t="s">
        <v>2812</v>
      </c>
      <c r="H644" s="2" t="s">
        <v>2813</v>
      </c>
      <c r="I644" s="2" t="s">
        <v>2814</v>
      </c>
      <c r="K644" s="3" t="s">
        <v>4</v>
      </c>
      <c r="L644" s="3" t="s">
        <v>164</v>
      </c>
      <c r="M644" s="3" t="s">
        <v>165</v>
      </c>
      <c r="N644" s="3" t="s">
        <v>166</v>
      </c>
      <c r="O644" s="3" t="s">
        <v>258</v>
      </c>
    </row>
    <row r="645" spans="1:15" ht="15.75" hidden="1" customHeight="1" x14ac:dyDescent="0.25">
      <c r="A645" s="1">
        <v>303000653</v>
      </c>
      <c r="B645" s="2" t="s">
        <v>2815</v>
      </c>
      <c r="D645" s="2" t="s">
        <v>2816</v>
      </c>
      <c r="H645" s="2" t="s">
        <v>2817</v>
      </c>
      <c r="I645" s="2" t="s">
        <v>2817</v>
      </c>
      <c r="K645" s="3" t="s">
        <v>4</v>
      </c>
      <c r="L645" s="3" t="s">
        <v>164</v>
      </c>
      <c r="M645" s="3" t="s">
        <v>165</v>
      </c>
      <c r="N645" s="3" t="s">
        <v>166</v>
      </c>
      <c r="O645" s="3" t="s">
        <v>167</v>
      </c>
    </row>
    <row r="646" spans="1:15" ht="15.75" hidden="1" customHeight="1" x14ac:dyDescent="0.25">
      <c r="A646" s="1">
        <v>303000654</v>
      </c>
      <c r="B646" s="2" t="s">
        <v>2818</v>
      </c>
      <c r="D646" s="2" t="s">
        <v>2819</v>
      </c>
      <c r="I646" s="2" t="s">
        <v>2820</v>
      </c>
      <c r="K646" s="3" t="s">
        <v>4</v>
      </c>
      <c r="L646" s="3" t="s">
        <v>164</v>
      </c>
      <c r="M646" s="3" t="s">
        <v>165</v>
      </c>
      <c r="N646" s="3" t="s">
        <v>166</v>
      </c>
      <c r="O646" s="3" t="s">
        <v>258</v>
      </c>
    </row>
    <row r="647" spans="1:15" ht="15.75" hidden="1" customHeight="1" x14ac:dyDescent="0.25">
      <c r="A647" s="1">
        <v>303000655</v>
      </c>
      <c r="B647" s="2" t="s">
        <v>2821</v>
      </c>
      <c r="D647" s="2" t="s">
        <v>169</v>
      </c>
      <c r="F647" s="2" t="s">
        <v>2822</v>
      </c>
      <c r="H647" s="2" t="s">
        <v>2823</v>
      </c>
      <c r="I647" s="2" t="s">
        <v>2823</v>
      </c>
      <c r="K647" s="3" t="s">
        <v>4</v>
      </c>
      <c r="L647" s="3" t="s">
        <v>164</v>
      </c>
      <c r="M647" s="3" t="s">
        <v>165</v>
      </c>
      <c r="N647" s="3" t="s">
        <v>166</v>
      </c>
      <c r="O647" s="3" t="s">
        <v>167</v>
      </c>
    </row>
    <row r="648" spans="1:15" ht="15.75" hidden="1" customHeight="1" x14ac:dyDescent="0.25">
      <c r="A648" s="1">
        <v>303000656</v>
      </c>
      <c r="B648" s="2" t="s">
        <v>2824</v>
      </c>
      <c r="D648" s="2" t="s">
        <v>194</v>
      </c>
      <c r="H648" s="2" t="s">
        <v>2825</v>
      </c>
      <c r="I648" s="2" t="s">
        <v>2825</v>
      </c>
      <c r="K648" s="3" t="s">
        <v>4</v>
      </c>
      <c r="L648" s="3" t="s">
        <v>164</v>
      </c>
      <c r="M648" s="3" t="s">
        <v>165</v>
      </c>
      <c r="N648" s="3" t="s">
        <v>166</v>
      </c>
      <c r="O648" s="3" t="s">
        <v>167</v>
      </c>
    </row>
    <row r="649" spans="1:15" ht="15.75" hidden="1" customHeight="1" x14ac:dyDescent="0.25">
      <c r="A649" s="1">
        <v>303000657</v>
      </c>
      <c r="B649" s="2" t="s">
        <v>135</v>
      </c>
      <c r="D649" s="2" t="s">
        <v>989</v>
      </c>
      <c r="E649" s="2" t="s">
        <v>2826</v>
      </c>
      <c r="F649" s="2" t="s">
        <v>2827</v>
      </c>
      <c r="G649" s="2" t="s">
        <v>2828</v>
      </c>
      <c r="H649" s="2" t="s">
        <v>2829</v>
      </c>
      <c r="I649" s="2" t="s">
        <v>2829</v>
      </c>
      <c r="K649" s="3" t="s">
        <v>4</v>
      </c>
      <c r="L649" s="3" t="s">
        <v>164</v>
      </c>
      <c r="M649" s="3" t="s">
        <v>165</v>
      </c>
      <c r="N649" s="3" t="s">
        <v>166</v>
      </c>
      <c r="O649" s="3" t="s">
        <v>167</v>
      </c>
    </row>
    <row r="650" spans="1:15" ht="15.75" hidden="1" customHeight="1" x14ac:dyDescent="0.25">
      <c r="A650" s="1">
        <v>303000658</v>
      </c>
      <c r="B650" s="2" t="s">
        <v>2830</v>
      </c>
      <c r="D650" s="2" t="s">
        <v>169</v>
      </c>
      <c r="F650" s="2" t="s">
        <v>2831</v>
      </c>
      <c r="H650" s="2" t="s">
        <v>2832</v>
      </c>
      <c r="I650" s="2" t="s">
        <v>2832</v>
      </c>
      <c r="K650" s="3" t="s">
        <v>4</v>
      </c>
      <c r="L650" s="3" t="s">
        <v>164</v>
      </c>
      <c r="M650" s="3" t="s">
        <v>165</v>
      </c>
      <c r="N650" s="3" t="s">
        <v>166</v>
      </c>
      <c r="O650" s="3" t="s">
        <v>167</v>
      </c>
    </row>
    <row r="651" spans="1:15" ht="15.75" hidden="1" customHeight="1" x14ac:dyDescent="0.25">
      <c r="A651" s="1">
        <v>303000659</v>
      </c>
      <c r="B651" s="2" t="s">
        <v>2833</v>
      </c>
      <c r="D651" s="2" t="s">
        <v>169</v>
      </c>
      <c r="F651" s="2" t="s">
        <v>2834</v>
      </c>
      <c r="G651" s="2" t="s">
        <v>2835</v>
      </c>
      <c r="H651" s="2" t="s">
        <v>2836</v>
      </c>
      <c r="I651" s="2" t="s">
        <v>2836</v>
      </c>
      <c r="K651" s="3" t="s">
        <v>4</v>
      </c>
      <c r="L651" s="3" t="s">
        <v>164</v>
      </c>
      <c r="M651" s="3" t="s">
        <v>165</v>
      </c>
      <c r="N651" s="3" t="s">
        <v>166</v>
      </c>
      <c r="O651" s="3" t="s">
        <v>167</v>
      </c>
    </row>
    <row r="652" spans="1:15" ht="15.75" hidden="1" customHeight="1" x14ac:dyDescent="0.25">
      <c r="A652" s="1">
        <v>303000660</v>
      </c>
      <c r="B652" s="2" t="s">
        <v>2837</v>
      </c>
      <c r="D652" s="2" t="s">
        <v>169</v>
      </c>
      <c r="F652" s="2" t="s">
        <v>2838</v>
      </c>
      <c r="G652" s="2" t="s">
        <v>2839</v>
      </c>
      <c r="H652" s="2" t="s">
        <v>2840</v>
      </c>
      <c r="I652" s="2" t="s">
        <v>2840</v>
      </c>
      <c r="K652" s="3" t="s">
        <v>4</v>
      </c>
      <c r="L652" s="3" t="s">
        <v>164</v>
      </c>
      <c r="M652" s="3" t="s">
        <v>165</v>
      </c>
      <c r="N652" s="3" t="s">
        <v>166</v>
      </c>
      <c r="O652" s="3" t="s">
        <v>167</v>
      </c>
    </row>
    <row r="653" spans="1:15" ht="15.75" hidden="1" customHeight="1" x14ac:dyDescent="0.25">
      <c r="A653" s="1">
        <v>303000661</v>
      </c>
      <c r="B653" s="2" t="s">
        <v>2841</v>
      </c>
      <c r="D653" s="2" t="s">
        <v>194</v>
      </c>
      <c r="F653" s="2" t="s">
        <v>2842</v>
      </c>
      <c r="G653" s="2" t="s">
        <v>2843</v>
      </c>
      <c r="H653" s="2" t="s">
        <v>2844</v>
      </c>
      <c r="I653" s="2" t="s">
        <v>2844</v>
      </c>
      <c r="K653" s="3" t="s">
        <v>4</v>
      </c>
      <c r="L653" s="3" t="s">
        <v>164</v>
      </c>
      <c r="M653" s="3" t="s">
        <v>165</v>
      </c>
      <c r="N653" s="3" t="s">
        <v>166</v>
      </c>
      <c r="O653" s="3" t="s">
        <v>167</v>
      </c>
    </row>
    <row r="654" spans="1:15" ht="15.75" hidden="1" customHeight="1" x14ac:dyDescent="0.25">
      <c r="A654" s="1">
        <v>303000662</v>
      </c>
      <c r="B654" s="2" t="s">
        <v>2845</v>
      </c>
      <c r="D654" s="2" t="s">
        <v>169</v>
      </c>
      <c r="E654" s="2" t="s">
        <v>2846</v>
      </c>
      <c r="H654" s="2" t="s">
        <v>2847</v>
      </c>
      <c r="I654" s="2" t="s">
        <v>2847</v>
      </c>
      <c r="K654" s="3" t="s">
        <v>4</v>
      </c>
      <c r="L654" s="3" t="s">
        <v>164</v>
      </c>
      <c r="M654" s="3" t="s">
        <v>165</v>
      </c>
      <c r="N654" s="3" t="s">
        <v>166</v>
      </c>
      <c r="O654" s="3" t="s">
        <v>167</v>
      </c>
    </row>
    <row r="655" spans="1:15" ht="15.75" hidden="1" customHeight="1" x14ac:dyDescent="0.25">
      <c r="A655" s="1">
        <v>303000663</v>
      </c>
      <c r="B655" s="2" t="s">
        <v>2848</v>
      </c>
      <c r="D655" s="2" t="s">
        <v>169</v>
      </c>
      <c r="F655" s="2" t="s">
        <v>2849</v>
      </c>
      <c r="G655" s="2" t="s">
        <v>2850</v>
      </c>
      <c r="H655" s="2" t="s">
        <v>2851</v>
      </c>
      <c r="I655" s="2" t="s">
        <v>2851</v>
      </c>
      <c r="K655" s="3" t="s">
        <v>4</v>
      </c>
      <c r="L655" s="3" t="s">
        <v>164</v>
      </c>
      <c r="M655" s="3" t="s">
        <v>165</v>
      </c>
      <c r="N655" s="3" t="s">
        <v>166</v>
      </c>
      <c r="O655" s="3" t="s">
        <v>167</v>
      </c>
    </row>
    <row r="656" spans="1:15" ht="15.75" hidden="1" customHeight="1" x14ac:dyDescent="0.25">
      <c r="A656" s="1">
        <v>303000664</v>
      </c>
      <c r="B656" s="2" t="s">
        <v>2852</v>
      </c>
      <c r="D656" s="2" t="s">
        <v>713</v>
      </c>
      <c r="E656" s="2" t="s">
        <v>2853</v>
      </c>
      <c r="F656" s="2" t="s">
        <v>2854</v>
      </c>
      <c r="H656" s="2" t="s">
        <v>2855</v>
      </c>
      <c r="I656" s="2" t="s">
        <v>2855</v>
      </c>
      <c r="K656" s="3" t="s">
        <v>4</v>
      </c>
      <c r="L656" s="3" t="s">
        <v>164</v>
      </c>
      <c r="M656" s="3" t="s">
        <v>165</v>
      </c>
      <c r="N656" s="3" t="s">
        <v>166</v>
      </c>
      <c r="O656" s="3" t="s">
        <v>167</v>
      </c>
    </row>
    <row r="657" spans="1:15" ht="15.75" hidden="1" customHeight="1" x14ac:dyDescent="0.25">
      <c r="A657" s="1">
        <v>303000665</v>
      </c>
      <c r="B657" s="2" t="s">
        <v>2856</v>
      </c>
      <c r="D657" s="2" t="s">
        <v>2857</v>
      </c>
      <c r="F657" s="2" t="s">
        <v>2858</v>
      </c>
      <c r="H657" s="2" t="s">
        <v>2859</v>
      </c>
      <c r="I657" s="2" t="s">
        <v>2859</v>
      </c>
      <c r="K657" s="3" t="s">
        <v>4</v>
      </c>
      <c r="L657" s="3" t="s">
        <v>164</v>
      </c>
      <c r="M657" s="3" t="s">
        <v>165</v>
      </c>
      <c r="N657" s="3" t="s">
        <v>166</v>
      </c>
      <c r="O657" s="3" t="s">
        <v>167</v>
      </c>
    </row>
    <row r="658" spans="1:15" ht="15.75" hidden="1" customHeight="1" x14ac:dyDescent="0.25">
      <c r="A658" s="1">
        <v>303000666</v>
      </c>
      <c r="B658" s="2" t="s">
        <v>2860</v>
      </c>
      <c r="D658" s="2" t="s">
        <v>169</v>
      </c>
      <c r="E658" s="2" t="s">
        <v>2861</v>
      </c>
      <c r="F658" s="2" t="s">
        <v>2861</v>
      </c>
      <c r="H658" s="2" t="s">
        <v>2862</v>
      </c>
      <c r="I658" s="2" t="s">
        <v>2862</v>
      </c>
      <c r="K658" s="3" t="s">
        <v>4</v>
      </c>
      <c r="L658" s="3" t="s">
        <v>164</v>
      </c>
      <c r="M658" s="3" t="s">
        <v>165</v>
      </c>
      <c r="N658" s="3" t="s">
        <v>166</v>
      </c>
      <c r="O658" s="3" t="s">
        <v>167</v>
      </c>
    </row>
    <row r="659" spans="1:15" ht="15.75" hidden="1" customHeight="1" x14ac:dyDescent="0.25">
      <c r="A659" s="1">
        <v>303000667</v>
      </c>
      <c r="B659" s="2" t="s">
        <v>2863</v>
      </c>
      <c r="D659" s="2" t="s">
        <v>2864</v>
      </c>
      <c r="F659" s="2" t="s">
        <v>2865</v>
      </c>
      <c r="H659" s="2" t="s">
        <v>2866</v>
      </c>
      <c r="I659" s="2" t="s">
        <v>2866</v>
      </c>
      <c r="K659" s="3" t="s">
        <v>4</v>
      </c>
      <c r="L659" s="3" t="s">
        <v>164</v>
      </c>
      <c r="M659" s="3" t="s">
        <v>165</v>
      </c>
      <c r="N659" s="3" t="s">
        <v>166</v>
      </c>
      <c r="O659" s="3" t="s">
        <v>167</v>
      </c>
    </row>
    <row r="660" spans="1:15" ht="15.75" hidden="1" customHeight="1" x14ac:dyDescent="0.25">
      <c r="A660" s="1">
        <v>303000668</v>
      </c>
      <c r="B660" s="2" t="s">
        <v>2867</v>
      </c>
      <c r="D660" s="2" t="s">
        <v>2868</v>
      </c>
      <c r="F660" s="2" t="s">
        <v>2869</v>
      </c>
      <c r="G660" s="2" t="s">
        <v>2870</v>
      </c>
      <c r="H660" s="2" t="s">
        <v>2871</v>
      </c>
      <c r="I660" s="2" t="s">
        <v>2871</v>
      </c>
      <c r="K660" s="3" t="s">
        <v>4</v>
      </c>
      <c r="L660" s="3" t="s">
        <v>164</v>
      </c>
      <c r="M660" s="3" t="s">
        <v>165</v>
      </c>
      <c r="N660" s="3" t="s">
        <v>166</v>
      </c>
      <c r="O660" s="3" t="s">
        <v>167</v>
      </c>
    </row>
    <row r="661" spans="1:15" ht="15.75" hidden="1" customHeight="1" x14ac:dyDescent="0.25">
      <c r="A661" s="1">
        <v>303000669</v>
      </c>
      <c r="B661" s="2" t="s">
        <v>2872</v>
      </c>
      <c r="D661" s="2" t="s">
        <v>2873</v>
      </c>
      <c r="E661" s="2" t="s">
        <v>2874</v>
      </c>
      <c r="H661" s="2" t="s">
        <v>2875</v>
      </c>
      <c r="I661" s="2" t="s">
        <v>2875</v>
      </c>
      <c r="K661" s="3" t="s">
        <v>4</v>
      </c>
      <c r="L661" s="3" t="s">
        <v>164</v>
      </c>
      <c r="M661" s="3" t="s">
        <v>165</v>
      </c>
      <c r="N661" s="3" t="s">
        <v>166</v>
      </c>
      <c r="O661" s="3" t="s">
        <v>167</v>
      </c>
    </row>
    <row r="662" spans="1:15" ht="15.75" hidden="1" customHeight="1" x14ac:dyDescent="0.25">
      <c r="A662" s="1">
        <v>303000670</v>
      </c>
      <c r="B662" s="2" t="s">
        <v>2876</v>
      </c>
      <c r="D662" s="2" t="s">
        <v>228</v>
      </c>
      <c r="F662" s="2" t="s">
        <v>2877</v>
      </c>
      <c r="H662" s="2" t="s">
        <v>2878</v>
      </c>
      <c r="I662" s="2" t="s">
        <v>2878</v>
      </c>
      <c r="K662" s="3" t="s">
        <v>4</v>
      </c>
      <c r="L662" s="3" t="s">
        <v>164</v>
      </c>
      <c r="M662" s="3" t="s">
        <v>165</v>
      </c>
      <c r="N662" s="3" t="s">
        <v>166</v>
      </c>
      <c r="O662" s="3" t="s">
        <v>167</v>
      </c>
    </row>
    <row r="663" spans="1:15" ht="15.75" hidden="1" customHeight="1" x14ac:dyDescent="0.25">
      <c r="A663" s="1">
        <v>303000671</v>
      </c>
      <c r="B663" s="2" t="s">
        <v>2879</v>
      </c>
      <c r="D663" s="2" t="s">
        <v>2880</v>
      </c>
      <c r="H663" s="2" t="s">
        <v>2881</v>
      </c>
      <c r="I663" s="2" t="s">
        <v>2881</v>
      </c>
      <c r="K663" s="3" t="s">
        <v>4</v>
      </c>
      <c r="L663" s="3" t="s">
        <v>164</v>
      </c>
      <c r="M663" s="3" t="s">
        <v>165</v>
      </c>
      <c r="N663" s="3" t="s">
        <v>166</v>
      </c>
      <c r="O663" s="3" t="s">
        <v>167</v>
      </c>
    </row>
    <row r="664" spans="1:15" ht="15.75" hidden="1" customHeight="1" x14ac:dyDescent="0.25">
      <c r="A664" s="1">
        <v>303000672</v>
      </c>
      <c r="B664" s="2" t="s">
        <v>89</v>
      </c>
      <c r="D664" s="2" t="s">
        <v>169</v>
      </c>
      <c r="H664" s="2" t="s">
        <v>2882</v>
      </c>
      <c r="I664" s="2" t="s">
        <v>2882</v>
      </c>
      <c r="K664" s="3" t="s">
        <v>4</v>
      </c>
      <c r="L664" s="3" t="s">
        <v>164</v>
      </c>
      <c r="M664" s="3" t="s">
        <v>165</v>
      </c>
      <c r="N664" s="3" t="s">
        <v>166</v>
      </c>
      <c r="O664" s="3" t="s">
        <v>167</v>
      </c>
    </row>
    <row r="665" spans="1:15" ht="15.75" hidden="1" customHeight="1" x14ac:dyDescent="0.25">
      <c r="A665" s="1">
        <v>303000673</v>
      </c>
      <c r="B665" s="2" t="s">
        <v>130</v>
      </c>
      <c r="D665" s="2" t="s">
        <v>169</v>
      </c>
      <c r="F665" s="2" t="s">
        <v>2883</v>
      </c>
      <c r="H665" s="2" t="s">
        <v>2884</v>
      </c>
      <c r="I665" s="2" t="s">
        <v>2884</v>
      </c>
      <c r="K665" s="3" t="s">
        <v>4</v>
      </c>
      <c r="L665" s="3" t="s">
        <v>164</v>
      </c>
      <c r="M665" s="3" t="s">
        <v>165</v>
      </c>
      <c r="N665" s="3" t="s">
        <v>166</v>
      </c>
      <c r="O665" s="3" t="s">
        <v>167</v>
      </c>
    </row>
    <row r="666" spans="1:15" ht="15.75" hidden="1" customHeight="1" x14ac:dyDescent="0.25">
      <c r="A666" s="1">
        <v>303000674</v>
      </c>
      <c r="B666" s="2" t="s">
        <v>2885</v>
      </c>
      <c r="D666" s="2" t="s">
        <v>228</v>
      </c>
      <c r="F666" s="2" t="s">
        <v>2886</v>
      </c>
      <c r="H666" s="2" t="s">
        <v>2887</v>
      </c>
      <c r="I666" s="2" t="s">
        <v>2887</v>
      </c>
      <c r="K666" s="3" t="s">
        <v>4</v>
      </c>
      <c r="L666" s="3" t="s">
        <v>164</v>
      </c>
      <c r="M666" s="3" t="s">
        <v>165</v>
      </c>
      <c r="N666" s="3" t="s">
        <v>166</v>
      </c>
      <c r="O666" s="3" t="s">
        <v>167</v>
      </c>
    </row>
    <row r="667" spans="1:15" ht="15.75" hidden="1" customHeight="1" x14ac:dyDescent="0.25">
      <c r="A667" s="1">
        <v>303000675</v>
      </c>
      <c r="B667" s="2" t="s">
        <v>56</v>
      </c>
      <c r="D667" s="2" t="s">
        <v>169</v>
      </c>
      <c r="F667" s="2" t="s">
        <v>2888</v>
      </c>
      <c r="H667" s="2" t="s">
        <v>2889</v>
      </c>
      <c r="I667" s="2" t="s">
        <v>2889</v>
      </c>
      <c r="K667" s="3" t="s">
        <v>4</v>
      </c>
      <c r="L667" s="3" t="s">
        <v>164</v>
      </c>
      <c r="M667" s="3" t="s">
        <v>165</v>
      </c>
      <c r="N667" s="3" t="s">
        <v>166</v>
      </c>
      <c r="O667" s="3" t="s">
        <v>167</v>
      </c>
    </row>
    <row r="668" spans="1:15" ht="15.75" hidden="1" customHeight="1" x14ac:dyDescent="0.25">
      <c r="A668" s="1">
        <v>303000676</v>
      </c>
      <c r="B668" s="2" t="s">
        <v>2890</v>
      </c>
      <c r="D668" s="2" t="s">
        <v>228</v>
      </c>
      <c r="F668" s="2" t="s">
        <v>2891</v>
      </c>
      <c r="H668" s="2" t="s">
        <v>2892</v>
      </c>
      <c r="I668" s="2" t="s">
        <v>2892</v>
      </c>
      <c r="K668" s="3" t="s">
        <v>4</v>
      </c>
      <c r="L668" s="3" t="s">
        <v>164</v>
      </c>
      <c r="M668" s="3" t="s">
        <v>165</v>
      </c>
      <c r="N668" s="3" t="s">
        <v>166</v>
      </c>
      <c r="O668" s="3" t="s">
        <v>167</v>
      </c>
    </row>
    <row r="669" spans="1:15" ht="15.75" hidden="1" customHeight="1" x14ac:dyDescent="0.25">
      <c r="A669" s="1">
        <v>303000677</v>
      </c>
      <c r="B669" s="2" t="s">
        <v>2893</v>
      </c>
      <c r="D669" s="2" t="s">
        <v>169</v>
      </c>
      <c r="F669" s="2" t="s">
        <v>2894</v>
      </c>
      <c r="G669" s="2" t="s">
        <v>2894</v>
      </c>
      <c r="H669" s="2" t="s">
        <v>2895</v>
      </c>
      <c r="I669" s="2" t="s">
        <v>2896</v>
      </c>
      <c r="K669" s="3" t="s">
        <v>4</v>
      </c>
      <c r="L669" s="3" t="s">
        <v>164</v>
      </c>
      <c r="M669" s="3" t="s">
        <v>165</v>
      </c>
      <c r="N669" s="3" t="s">
        <v>166</v>
      </c>
      <c r="O669" s="3" t="s">
        <v>258</v>
      </c>
    </row>
    <row r="670" spans="1:15" ht="15.75" hidden="1" customHeight="1" x14ac:dyDescent="0.25">
      <c r="A670" s="1">
        <v>303000678</v>
      </c>
      <c r="B670" s="2" t="s">
        <v>2897</v>
      </c>
      <c r="D670" s="2" t="s">
        <v>169</v>
      </c>
      <c r="E670" s="2" t="s">
        <v>2898</v>
      </c>
      <c r="F670" s="2" t="s">
        <v>2899</v>
      </c>
      <c r="G670" s="2" t="s">
        <v>2900</v>
      </c>
      <c r="H670" s="2" t="s">
        <v>2901</v>
      </c>
      <c r="I670" s="2" t="s">
        <v>2902</v>
      </c>
      <c r="K670" s="3" t="s">
        <v>4</v>
      </c>
      <c r="L670" s="3" t="s">
        <v>164</v>
      </c>
      <c r="M670" s="3" t="s">
        <v>165</v>
      </c>
      <c r="N670" s="3" t="s">
        <v>166</v>
      </c>
      <c r="O670" s="3" t="s">
        <v>258</v>
      </c>
    </row>
    <row r="671" spans="1:15" ht="15.75" hidden="1" customHeight="1" x14ac:dyDescent="0.25">
      <c r="A671" s="1">
        <v>303000679</v>
      </c>
      <c r="B671" s="2" t="s">
        <v>2903</v>
      </c>
      <c r="D671" s="2" t="s">
        <v>623</v>
      </c>
      <c r="E671" s="2" t="s">
        <v>2904</v>
      </c>
      <c r="F671" s="2" t="s">
        <v>2905</v>
      </c>
      <c r="G671" s="2" t="s">
        <v>2906</v>
      </c>
      <c r="H671" s="2" t="s">
        <v>2907</v>
      </c>
      <c r="I671" s="2" t="s">
        <v>2907</v>
      </c>
      <c r="K671" s="3" t="s">
        <v>4</v>
      </c>
      <c r="L671" s="3" t="s">
        <v>164</v>
      </c>
      <c r="M671" s="3" t="s">
        <v>165</v>
      </c>
      <c r="N671" s="3" t="s">
        <v>166</v>
      </c>
      <c r="O671" s="3" t="s">
        <v>167</v>
      </c>
    </row>
    <row r="672" spans="1:15" ht="15.75" hidden="1" customHeight="1" x14ac:dyDescent="0.25">
      <c r="A672" s="1">
        <v>303000680</v>
      </c>
      <c r="B672" s="2" t="s">
        <v>2908</v>
      </c>
      <c r="D672" s="2" t="s">
        <v>2909</v>
      </c>
      <c r="F672" s="2" t="s">
        <v>2910</v>
      </c>
      <c r="H672" s="2" t="s">
        <v>2911</v>
      </c>
      <c r="I672" s="2" t="s">
        <v>2911</v>
      </c>
      <c r="K672" s="3" t="s">
        <v>4</v>
      </c>
      <c r="L672" s="3" t="s">
        <v>164</v>
      </c>
      <c r="M672" s="3" t="s">
        <v>165</v>
      </c>
      <c r="N672" s="3" t="s">
        <v>166</v>
      </c>
      <c r="O672" s="3" t="s">
        <v>167</v>
      </c>
    </row>
    <row r="673" spans="1:15" ht="15.75" hidden="1" customHeight="1" x14ac:dyDescent="0.25">
      <c r="A673" s="1">
        <v>303000681</v>
      </c>
      <c r="B673" s="2" t="s">
        <v>2912</v>
      </c>
      <c r="D673" s="2" t="s">
        <v>228</v>
      </c>
      <c r="F673" s="2" t="s">
        <v>2913</v>
      </c>
      <c r="H673" s="2" t="s">
        <v>2914</v>
      </c>
      <c r="I673" s="2" t="s">
        <v>2914</v>
      </c>
      <c r="K673" s="3" t="s">
        <v>4</v>
      </c>
      <c r="L673" s="3" t="s">
        <v>164</v>
      </c>
      <c r="M673" s="3" t="s">
        <v>165</v>
      </c>
      <c r="N673" s="3" t="s">
        <v>166</v>
      </c>
      <c r="O673" s="3" t="s">
        <v>167</v>
      </c>
    </row>
    <row r="674" spans="1:15" ht="15.75" hidden="1" customHeight="1" x14ac:dyDescent="0.25">
      <c r="A674" s="1">
        <v>303000682</v>
      </c>
      <c r="B674" s="2" t="s">
        <v>2915</v>
      </c>
      <c r="D674" s="2" t="s">
        <v>478</v>
      </c>
      <c r="H674" s="2" t="s">
        <v>2916</v>
      </c>
      <c r="I674" s="2" t="s">
        <v>2916</v>
      </c>
      <c r="K674" s="3" t="s">
        <v>4</v>
      </c>
      <c r="L674" s="3" t="s">
        <v>164</v>
      </c>
      <c r="M674" s="3" t="s">
        <v>165</v>
      </c>
      <c r="N674" s="3" t="s">
        <v>166</v>
      </c>
      <c r="O674" s="3" t="s">
        <v>167</v>
      </c>
    </row>
    <row r="675" spans="1:15" ht="15.75" hidden="1" customHeight="1" x14ac:dyDescent="0.25">
      <c r="A675" s="1">
        <v>303000683</v>
      </c>
      <c r="B675" s="2" t="s">
        <v>2917</v>
      </c>
      <c r="D675" s="2" t="s">
        <v>169</v>
      </c>
      <c r="E675" s="2" t="s">
        <v>2918</v>
      </c>
      <c r="H675" s="2" t="s">
        <v>2919</v>
      </c>
      <c r="I675" s="2" t="s">
        <v>2919</v>
      </c>
      <c r="K675" s="3" t="s">
        <v>4</v>
      </c>
      <c r="L675" s="3" t="s">
        <v>164</v>
      </c>
      <c r="M675" s="3" t="s">
        <v>165</v>
      </c>
      <c r="N675" s="3" t="s">
        <v>166</v>
      </c>
      <c r="O675" s="3" t="s">
        <v>167</v>
      </c>
    </row>
    <row r="676" spans="1:15" ht="15.75" hidden="1" customHeight="1" x14ac:dyDescent="0.25">
      <c r="A676" s="1">
        <v>303000684</v>
      </c>
      <c r="B676" s="2" t="s">
        <v>2920</v>
      </c>
      <c r="D676" s="2" t="s">
        <v>2921</v>
      </c>
      <c r="H676" s="2" t="s">
        <v>2922</v>
      </c>
      <c r="I676" s="2" t="s">
        <v>2922</v>
      </c>
      <c r="K676" s="3" t="s">
        <v>4</v>
      </c>
      <c r="L676" s="3" t="s">
        <v>164</v>
      </c>
      <c r="M676" s="3" t="s">
        <v>165</v>
      </c>
      <c r="N676" s="3" t="s">
        <v>166</v>
      </c>
      <c r="O676" s="3" t="s">
        <v>167</v>
      </c>
    </row>
    <row r="677" spans="1:15" ht="15.75" hidden="1" customHeight="1" x14ac:dyDescent="0.25">
      <c r="A677" s="1">
        <v>303000685</v>
      </c>
      <c r="B677" s="2" t="s">
        <v>2923</v>
      </c>
      <c r="D677" s="2" t="s">
        <v>228</v>
      </c>
      <c r="F677" s="2" t="s">
        <v>2924</v>
      </c>
      <c r="H677" s="2" t="s">
        <v>2925</v>
      </c>
      <c r="I677" s="2" t="s">
        <v>2925</v>
      </c>
      <c r="K677" s="3" t="s">
        <v>4</v>
      </c>
      <c r="L677" s="3" t="s">
        <v>164</v>
      </c>
      <c r="M677" s="3" t="s">
        <v>165</v>
      </c>
      <c r="N677" s="3" t="s">
        <v>166</v>
      </c>
      <c r="O677" s="3" t="s">
        <v>167</v>
      </c>
    </row>
    <row r="678" spans="1:15" ht="15.75" hidden="1" customHeight="1" x14ac:dyDescent="0.25">
      <c r="A678" s="1">
        <v>303000686</v>
      </c>
      <c r="B678" s="2" t="s">
        <v>2926</v>
      </c>
      <c r="D678" s="2" t="s">
        <v>2473</v>
      </c>
      <c r="F678" s="2" t="s">
        <v>2927</v>
      </c>
      <c r="H678" s="2" t="s">
        <v>2928</v>
      </c>
      <c r="I678" s="2" t="s">
        <v>2928</v>
      </c>
      <c r="K678" s="3" t="s">
        <v>4</v>
      </c>
      <c r="L678" s="3" t="s">
        <v>164</v>
      </c>
      <c r="M678" s="3" t="s">
        <v>165</v>
      </c>
      <c r="N678" s="3" t="s">
        <v>166</v>
      </c>
      <c r="O678" s="3" t="s">
        <v>167</v>
      </c>
    </row>
    <row r="679" spans="1:15" ht="15.75" hidden="1" customHeight="1" x14ac:dyDescent="0.25">
      <c r="A679" s="1">
        <v>303000687</v>
      </c>
      <c r="B679" s="2" t="s">
        <v>13</v>
      </c>
      <c r="D679" s="2" t="s">
        <v>1338</v>
      </c>
      <c r="H679" s="2" t="s">
        <v>2929</v>
      </c>
      <c r="I679" s="2" t="s">
        <v>2930</v>
      </c>
      <c r="K679" s="3" t="s">
        <v>4</v>
      </c>
      <c r="L679" s="3" t="s">
        <v>164</v>
      </c>
      <c r="M679" s="3" t="s">
        <v>165</v>
      </c>
      <c r="N679" s="3" t="s">
        <v>166</v>
      </c>
      <c r="O679" s="3" t="s">
        <v>167</v>
      </c>
    </row>
    <row r="680" spans="1:15" ht="15.75" hidden="1" customHeight="1" x14ac:dyDescent="0.25">
      <c r="A680" s="1">
        <v>303000688</v>
      </c>
      <c r="B680" s="2" t="s">
        <v>2931</v>
      </c>
      <c r="D680" s="2" t="s">
        <v>304</v>
      </c>
      <c r="F680" s="2" t="s">
        <v>2932</v>
      </c>
      <c r="H680" s="2" t="s">
        <v>2933</v>
      </c>
      <c r="I680" s="2" t="s">
        <v>2933</v>
      </c>
      <c r="K680" s="3" t="s">
        <v>4</v>
      </c>
      <c r="L680" s="3" t="s">
        <v>164</v>
      </c>
      <c r="M680" s="3" t="s">
        <v>165</v>
      </c>
      <c r="N680" s="3" t="s">
        <v>166</v>
      </c>
      <c r="O680" s="3" t="s">
        <v>167</v>
      </c>
    </row>
    <row r="681" spans="1:15" ht="15.75" hidden="1" customHeight="1" x14ac:dyDescent="0.25">
      <c r="A681" s="1">
        <v>303000689</v>
      </c>
      <c r="B681" s="2" t="s">
        <v>2934</v>
      </c>
      <c r="D681" s="2" t="s">
        <v>169</v>
      </c>
      <c r="F681" s="2" t="s">
        <v>2935</v>
      </c>
      <c r="H681" s="2" t="s">
        <v>2936</v>
      </c>
      <c r="I681" s="2" t="s">
        <v>2936</v>
      </c>
      <c r="K681" s="3" t="s">
        <v>4</v>
      </c>
      <c r="L681" s="3" t="s">
        <v>164</v>
      </c>
      <c r="M681" s="3" t="s">
        <v>165</v>
      </c>
      <c r="N681" s="3" t="s">
        <v>166</v>
      </c>
      <c r="O681" s="3" t="s">
        <v>167</v>
      </c>
    </row>
    <row r="682" spans="1:15" ht="15.75" hidden="1" customHeight="1" x14ac:dyDescent="0.25">
      <c r="A682" s="1">
        <v>303000690</v>
      </c>
      <c r="B682" s="2" t="s">
        <v>2937</v>
      </c>
      <c r="D682" s="2" t="s">
        <v>2938</v>
      </c>
      <c r="H682" s="2" t="s">
        <v>2939</v>
      </c>
      <c r="I682" s="2" t="s">
        <v>2940</v>
      </c>
      <c r="K682" s="3" t="s">
        <v>4</v>
      </c>
      <c r="L682" s="3" t="s">
        <v>164</v>
      </c>
      <c r="M682" s="3" t="s">
        <v>165</v>
      </c>
      <c r="N682" s="3" t="s">
        <v>166</v>
      </c>
      <c r="O682" s="3" t="s">
        <v>258</v>
      </c>
    </row>
    <row r="683" spans="1:15" ht="15.75" hidden="1" customHeight="1" x14ac:dyDescent="0.25">
      <c r="A683" s="1">
        <v>303000691</v>
      </c>
      <c r="B683" s="2" t="s">
        <v>2941</v>
      </c>
      <c r="D683" s="2" t="s">
        <v>228</v>
      </c>
      <c r="H683" s="2" t="s">
        <v>2942</v>
      </c>
      <c r="I683" s="2" t="s">
        <v>2942</v>
      </c>
      <c r="K683" s="3" t="s">
        <v>4</v>
      </c>
      <c r="L683" s="3" t="s">
        <v>164</v>
      </c>
      <c r="M683" s="3" t="s">
        <v>165</v>
      </c>
      <c r="N683" s="3" t="s">
        <v>166</v>
      </c>
      <c r="O683" s="3" t="s">
        <v>167</v>
      </c>
    </row>
    <row r="684" spans="1:15" ht="15.75" hidden="1" customHeight="1" x14ac:dyDescent="0.25">
      <c r="A684" s="1">
        <v>303000692</v>
      </c>
      <c r="B684" s="2" t="s">
        <v>93</v>
      </c>
      <c r="D684" s="2" t="s">
        <v>169</v>
      </c>
      <c r="F684" s="2" t="s">
        <v>2943</v>
      </c>
      <c r="H684" s="2" t="s">
        <v>2944</v>
      </c>
      <c r="I684" s="2" t="s">
        <v>2944</v>
      </c>
      <c r="K684" s="3" t="s">
        <v>4</v>
      </c>
      <c r="L684" s="3" t="s">
        <v>164</v>
      </c>
      <c r="M684" s="3" t="s">
        <v>165</v>
      </c>
      <c r="N684" s="3" t="s">
        <v>166</v>
      </c>
      <c r="O684" s="3" t="s">
        <v>167</v>
      </c>
    </row>
    <row r="685" spans="1:15" ht="15.75" hidden="1" customHeight="1" x14ac:dyDescent="0.25">
      <c r="A685" s="1">
        <v>303000693</v>
      </c>
      <c r="B685" s="2" t="s">
        <v>71</v>
      </c>
      <c r="D685" s="2" t="s">
        <v>169</v>
      </c>
      <c r="F685" s="2" t="s">
        <v>2945</v>
      </c>
      <c r="G685" s="2" t="s">
        <v>2946</v>
      </c>
      <c r="H685" s="2" t="s">
        <v>2947</v>
      </c>
      <c r="I685" s="2" t="s">
        <v>2947</v>
      </c>
      <c r="K685" s="3" t="s">
        <v>4</v>
      </c>
      <c r="L685" s="3" t="s">
        <v>164</v>
      </c>
      <c r="M685" s="3" t="s">
        <v>165</v>
      </c>
      <c r="N685" s="3" t="s">
        <v>166</v>
      </c>
      <c r="O685" s="3" t="s">
        <v>167</v>
      </c>
    </row>
    <row r="686" spans="1:15" ht="15.75" hidden="1" customHeight="1" x14ac:dyDescent="0.25">
      <c r="A686" s="1">
        <v>303000694</v>
      </c>
      <c r="B686" s="2" t="s">
        <v>2948</v>
      </c>
      <c r="D686" s="2" t="s">
        <v>478</v>
      </c>
      <c r="F686" s="2" t="s">
        <v>2949</v>
      </c>
      <c r="G686" s="2" t="s">
        <v>2950</v>
      </c>
      <c r="H686" s="2" t="s">
        <v>2951</v>
      </c>
      <c r="I686" s="2" t="s">
        <v>2951</v>
      </c>
      <c r="K686" s="3" t="s">
        <v>4</v>
      </c>
      <c r="L686" s="3" t="s">
        <v>164</v>
      </c>
      <c r="M686" s="3" t="s">
        <v>165</v>
      </c>
      <c r="N686" s="3" t="s">
        <v>166</v>
      </c>
      <c r="O686" s="3" t="s">
        <v>167</v>
      </c>
    </row>
    <row r="687" spans="1:15" ht="15.75" customHeight="1" x14ac:dyDescent="0.25">
      <c r="A687" s="1">
        <v>303000695</v>
      </c>
      <c r="B687" s="2" t="s">
        <v>57</v>
      </c>
      <c r="D687" s="2" t="s">
        <v>2952</v>
      </c>
      <c r="I687" s="2" t="s">
        <v>2953</v>
      </c>
      <c r="K687" s="3" t="s">
        <v>4</v>
      </c>
      <c r="L687" s="3" t="s">
        <v>164</v>
      </c>
      <c r="M687" s="3" t="s">
        <v>2448</v>
      </c>
      <c r="N687" s="3" t="s">
        <v>166</v>
      </c>
      <c r="O687" s="3" t="s">
        <v>167</v>
      </c>
    </row>
    <row r="688" spans="1:15" ht="15.75" hidden="1" customHeight="1" x14ac:dyDescent="0.25">
      <c r="A688" s="1">
        <v>303000696</v>
      </c>
      <c r="B688" s="2" t="s">
        <v>2954</v>
      </c>
      <c r="D688" s="2" t="s">
        <v>194</v>
      </c>
      <c r="F688" s="2" t="s">
        <v>2955</v>
      </c>
      <c r="G688" s="2" t="s">
        <v>2956</v>
      </c>
      <c r="H688" s="2" t="s">
        <v>2957</v>
      </c>
      <c r="I688" s="2" t="s">
        <v>2958</v>
      </c>
      <c r="K688" s="3" t="s">
        <v>4</v>
      </c>
      <c r="L688" s="3" t="s">
        <v>164</v>
      </c>
      <c r="M688" s="3" t="s">
        <v>165</v>
      </c>
      <c r="N688" s="3" t="s">
        <v>166</v>
      </c>
      <c r="O688" s="3" t="s">
        <v>167</v>
      </c>
    </row>
    <row r="689" spans="1:15" ht="15.75" hidden="1" customHeight="1" x14ac:dyDescent="0.25">
      <c r="A689" s="1">
        <v>303000697</v>
      </c>
      <c r="B689" s="2" t="s">
        <v>2959</v>
      </c>
      <c r="D689" s="2" t="s">
        <v>2960</v>
      </c>
      <c r="F689" s="2" t="s">
        <v>2961</v>
      </c>
      <c r="H689" s="2" t="s">
        <v>2962</v>
      </c>
      <c r="I689" s="2" t="s">
        <v>2962</v>
      </c>
      <c r="K689" s="3" t="s">
        <v>4</v>
      </c>
      <c r="L689" s="3" t="s">
        <v>164</v>
      </c>
      <c r="M689" s="3" t="s">
        <v>165</v>
      </c>
      <c r="N689" s="3" t="s">
        <v>166</v>
      </c>
      <c r="O689" s="3" t="s">
        <v>167</v>
      </c>
    </row>
    <row r="690" spans="1:15" ht="15.75" hidden="1" customHeight="1" x14ac:dyDescent="0.25">
      <c r="A690" s="1">
        <v>303000698</v>
      </c>
      <c r="B690" s="2" t="s">
        <v>2963</v>
      </c>
      <c r="D690" s="2" t="s">
        <v>2964</v>
      </c>
      <c r="H690" s="2" t="s">
        <v>2965</v>
      </c>
      <c r="I690" s="2" t="s">
        <v>2871</v>
      </c>
      <c r="K690" s="3" t="s">
        <v>4</v>
      </c>
      <c r="L690" s="3" t="s">
        <v>164</v>
      </c>
      <c r="M690" s="3" t="s">
        <v>165</v>
      </c>
      <c r="N690" s="3" t="s">
        <v>166</v>
      </c>
      <c r="O690" s="3" t="s">
        <v>167</v>
      </c>
    </row>
    <row r="691" spans="1:15" ht="15.75" hidden="1" customHeight="1" x14ac:dyDescent="0.25">
      <c r="A691" s="1">
        <v>303000699</v>
      </c>
      <c r="B691" s="2" t="s">
        <v>2966</v>
      </c>
      <c r="D691" s="2" t="s">
        <v>2964</v>
      </c>
      <c r="F691" s="2" t="s">
        <v>2967</v>
      </c>
      <c r="H691" s="2" t="s">
        <v>2968</v>
      </c>
      <c r="I691" s="2" t="s">
        <v>2968</v>
      </c>
      <c r="K691" s="3" t="s">
        <v>4</v>
      </c>
      <c r="L691" s="3" t="s">
        <v>164</v>
      </c>
      <c r="M691" s="3" t="s">
        <v>165</v>
      </c>
      <c r="N691" s="3" t="s">
        <v>166</v>
      </c>
      <c r="O691" s="3" t="s">
        <v>167</v>
      </c>
    </row>
    <row r="692" spans="1:15" ht="15.75" hidden="1" customHeight="1" x14ac:dyDescent="0.25">
      <c r="A692" s="1">
        <v>303000700</v>
      </c>
      <c r="B692" s="2" t="s">
        <v>2969</v>
      </c>
      <c r="D692" s="2" t="s">
        <v>2970</v>
      </c>
      <c r="F692" s="2" t="s">
        <v>2971</v>
      </c>
      <c r="H692" s="2" t="s">
        <v>2972</v>
      </c>
      <c r="I692" s="2" t="s">
        <v>2973</v>
      </c>
      <c r="K692" s="3" t="s">
        <v>4</v>
      </c>
      <c r="L692" s="3" t="s">
        <v>164</v>
      </c>
      <c r="M692" s="3" t="s">
        <v>165</v>
      </c>
      <c r="N692" s="3" t="s">
        <v>166</v>
      </c>
      <c r="O692" s="3" t="s">
        <v>167</v>
      </c>
    </row>
    <row r="693" spans="1:15" ht="15.75" hidden="1" customHeight="1" x14ac:dyDescent="0.25">
      <c r="A693" s="1">
        <v>303000701</v>
      </c>
      <c r="B693" s="2" t="s">
        <v>2974</v>
      </c>
      <c r="D693" s="2" t="s">
        <v>2975</v>
      </c>
      <c r="F693" s="2" t="s">
        <v>2976</v>
      </c>
      <c r="H693" s="2" t="s">
        <v>2977</v>
      </c>
      <c r="I693" s="2" t="s">
        <v>2977</v>
      </c>
      <c r="K693" s="3" t="s">
        <v>4</v>
      </c>
      <c r="L693" s="3" t="s">
        <v>164</v>
      </c>
      <c r="M693" s="3" t="s">
        <v>165</v>
      </c>
      <c r="N693" s="3" t="s">
        <v>166</v>
      </c>
      <c r="O693" s="3" t="s">
        <v>167</v>
      </c>
    </row>
    <row r="694" spans="1:15" ht="15.75" hidden="1" customHeight="1" x14ac:dyDescent="0.25">
      <c r="A694" s="1">
        <v>303000702</v>
      </c>
      <c r="B694" s="2" t="s">
        <v>2978</v>
      </c>
      <c r="D694" s="2" t="s">
        <v>194</v>
      </c>
      <c r="H694" s="2" t="s">
        <v>2979</v>
      </c>
      <c r="I694" s="2" t="s">
        <v>2980</v>
      </c>
      <c r="K694" s="3" t="s">
        <v>4</v>
      </c>
      <c r="L694" s="3" t="s">
        <v>164</v>
      </c>
      <c r="M694" s="3" t="s">
        <v>165</v>
      </c>
      <c r="N694" s="3" t="s">
        <v>166</v>
      </c>
      <c r="O694" s="3" t="s">
        <v>167</v>
      </c>
    </row>
    <row r="695" spans="1:15" ht="15.75" hidden="1" customHeight="1" x14ac:dyDescent="0.25">
      <c r="A695" s="1">
        <v>303000703</v>
      </c>
      <c r="B695" s="2" t="s">
        <v>2981</v>
      </c>
      <c r="D695" s="2" t="s">
        <v>2873</v>
      </c>
      <c r="E695" s="2" t="s">
        <v>2982</v>
      </c>
      <c r="F695" s="2" t="s">
        <v>2983</v>
      </c>
      <c r="G695" s="2" t="s">
        <v>2984</v>
      </c>
      <c r="H695" s="2" t="s">
        <v>2985</v>
      </c>
      <c r="I695" s="2" t="s">
        <v>2985</v>
      </c>
      <c r="K695" s="3" t="s">
        <v>4</v>
      </c>
      <c r="L695" s="3" t="s">
        <v>164</v>
      </c>
      <c r="M695" s="3" t="s">
        <v>165</v>
      </c>
      <c r="N695" s="3" t="s">
        <v>166</v>
      </c>
      <c r="O695" s="3" t="s">
        <v>167</v>
      </c>
    </row>
    <row r="696" spans="1:15" ht="15.75" hidden="1" customHeight="1" x14ac:dyDescent="0.25">
      <c r="A696" s="1">
        <v>303000704</v>
      </c>
      <c r="B696" s="2" t="s">
        <v>2986</v>
      </c>
      <c r="D696" s="2" t="s">
        <v>2987</v>
      </c>
      <c r="F696" s="2" t="s">
        <v>2988</v>
      </c>
      <c r="G696" s="2" t="s">
        <v>2989</v>
      </c>
      <c r="H696" s="2" t="s">
        <v>2990</v>
      </c>
      <c r="I696" s="2" t="s">
        <v>2990</v>
      </c>
      <c r="K696" s="3" t="s">
        <v>4</v>
      </c>
      <c r="L696" s="3" t="s">
        <v>164</v>
      </c>
      <c r="M696" s="3" t="s">
        <v>165</v>
      </c>
      <c r="N696" s="3" t="s">
        <v>166</v>
      </c>
      <c r="O696" s="3" t="s">
        <v>167</v>
      </c>
    </row>
    <row r="697" spans="1:15" ht="15.75" customHeight="1" x14ac:dyDescent="0.25">
      <c r="A697" s="1">
        <v>303000705</v>
      </c>
      <c r="B697" s="2" t="s">
        <v>127</v>
      </c>
      <c r="D697" s="2" t="s">
        <v>2446</v>
      </c>
      <c r="H697" s="2" t="s">
        <v>4102</v>
      </c>
      <c r="I697" s="2" t="s">
        <v>4102</v>
      </c>
      <c r="K697" s="3" t="s">
        <v>4</v>
      </c>
      <c r="L697" s="3" t="s">
        <v>164</v>
      </c>
      <c r="M697" s="3" t="s">
        <v>2448</v>
      </c>
      <c r="N697" s="3" t="s">
        <v>166</v>
      </c>
      <c r="O697" s="3" t="s">
        <v>258</v>
      </c>
    </row>
    <row r="698" spans="1:15" ht="15.75" hidden="1" customHeight="1" x14ac:dyDescent="0.25">
      <c r="A698" s="1">
        <v>303000706</v>
      </c>
      <c r="B698" s="2" t="s">
        <v>2991</v>
      </c>
      <c r="D698" s="2" t="s">
        <v>169</v>
      </c>
      <c r="H698" s="2" t="s">
        <v>2992</v>
      </c>
      <c r="I698" s="2" t="s">
        <v>2992</v>
      </c>
      <c r="K698" s="3" t="s">
        <v>4</v>
      </c>
      <c r="L698" s="3" t="s">
        <v>164</v>
      </c>
      <c r="M698" s="3" t="s">
        <v>165</v>
      </c>
      <c r="N698" s="3" t="s">
        <v>166</v>
      </c>
      <c r="O698" s="3" t="s">
        <v>167</v>
      </c>
    </row>
    <row r="699" spans="1:15" ht="15.75" hidden="1" customHeight="1" x14ac:dyDescent="0.25">
      <c r="A699" s="1">
        <v>303000707</v>
      </c>
      <c r="B699" s="2" t="s">
        <v>2993</v>
      </c>
      <c r="D699" s="2" t="s">
        <v>2994</v>
      </c>
      <c r="F699" s="2" t="s">
        <v>2995</v>
      </c>
      <c r="G699" s="2" t="s">
        <v>2996</v>
      </c>
      <c r="H699" s="2" t="s">
        <v>2997</v>
      </c>
      <c r="I699" s="2" t="s">
        <v>2997</v>
      </c>
      <c r="K699" s="3" t="s">
        <v>4</v>
      </c>
      <c r="L699" s="3" t="s">
        <v>164</v>
      </c>
      <c r="M699" s="3" t="s">
        <v>165</v>
      </c>
      <c r="N699" s="3" t="s">
        <v>166</v>
      </c>
      <c r="O699" s="3" t="s">
        <v>167</v>
      </c>
    </row>
    <row r="700" spans="1:15" ht="15.75" hidden="1" customHeight="1" x14ac:dyDescent="0.25">
      <c r="A700" s="1">
        <v>303000708</v>
      </c>
      <c r="B700" s="2" t="s">
        <v>2998</v>
      </c>
      <c r="D700" s="2" t="s">
        <v>2880</v>
      </c>
      <c r="F700" s="2" t="s">
        <v>2999</v>
      </c>
      <c r="G700" s="2" t="s">
        <v>3000</v>
      </c>
      <c r="H700" s="2" t="s">
        <v>2965</v>
      </c>
      <c r="I700" s="2" t="s">
        <v>2881</v>
      </c>
      <c r="K700" s="3" t="s">
        <v>4</v>
      </c>
      <c r="L700" s="3" t="s">
        <v>164</v>
      </c>
      <c r="M700" s="3" t="s">
        <v>165</v>
      </c>
      <c r="N700" s="3" t="s">
        <v>166</v>
      </c>
      <c r="O700" s="3" t="s">
        <v>167</v>
      </c>
    </row>
    <row r="701" spans="1:15" ht="15.75" hidden="1" customHeight="1" x14ac:dyDescent="0.25">
      <c r="A701" s="1">
        <v>303000709</v>
      </c>
      <c r="B701" s="2" t="s">
        <v>3001</v>
      </c>
      <c r="D701" s="2" t="s">
        <v>3002</v>
      </c>
      <c r="F701" s="2" t="s">
        <v>3003</v>
      </c>
      <c r="H701" s="2" t="s">
        <v>3004</v>
      </c>
      <c r="I701" s="2" t="s">
        <v>3004</v>
      </c>
      <c r="K701" s="3" t="s">
        <v>4</v>
      </c>
      <c r="L701" s="3" t="s">
        <v>164</v>
      </c>
      <c r="M701" s="3" t="s">
        <v>165</v>
      </c>
      <c r="N701" s="3" t="s">
        <v>166</v>
      </c>
      <c r="O701" s="3" t="s">
        <v>167</v>
      </c>
    </row>
    <row r="702" spans="1:15" ht="15.75" hidden="1" customHeight="1" x14ac:dyDescent="0.25">
      <c r="A702" s="1">
        <v>303000710</v>
      </c>
      <c r="B702" s="2" t="s">
        <v>3005</v>
      </c>
      <c r="D702" s="2" t="s">
        <v>3006</v>
      </c>
      <c r="F702" s="2" t="s">
        <v>3007</v>
      </c>
      <c r="H702" s="2" t="s">
        <v>3008</v>
      </c>
      <c r="I702" s="2" t="s">
        <v>3008</v>
      </c>
      <c r="K702" s="3" t="s">
        <v>4</v>
      </c>
      <c r="L702" s="3" t="s">
        <v>164</v>
      </c>
      <c r="M702" s="3" t="s">
        <v>165</v>
      </c>
      <c r="N702" s="3" t="s">
        <v>166</v>
      </c>
      <c r="O702" s="3" t="s">
        <v>167</v>
      </c>
    </row>
    <row r="703" spans="1:15" ht="15.75" hidden="1" customHeight="1" x14ac:dyDescent="0.25">
      <c r="A703" s="1">
        <v>303000711</v>
      </c>
      <c r="B703" s="2" t="s">
        <v>3009</v>
      </c>
      <c r="D703" s="2" t="s">
        <v>2036</v>
      </c>
      <c r="F703" s="2" t="s">
        <v>3010</v>
      </c>
      <c r="G703" s="2" t="s">
        <v>3011</v>
      </c>
      <c r="H703" s="2" t="s">
        <v>3012</v>
      </c>
      <c r="I703" s="2" t="s">
        <v>3012</v>
      </c>
      <c r="K703" s="3" t="s">
        <v>4</v>
      </c>
      <c r="L703" s="3" t="s">
        <v>164</v>
      </c>
      <c r="M703" s="3" t="s">
        <v>165</v>
      </c>
      <c r="N703" s="3" t="s">
        <v>166</v>
      </c>
      <c r="O703" s="3" t="s">
        <v>167</v>
      </c>
    </row>
    <row r="704" spans="1:15" ht="15.75" hidden="1" customHeight="1" x14ac:dyDescent="0.25">
      <c r="A704" s="1">
        <v>303000712</v>
      </c>
      <c r="B704" s="2" t="s">
        <v>3013</v>
      </c>
      <c r="D704" s="2" t="s">
        <v>194</v>
      </c>
      <c r="H704" s="2" t="s">
        <v>3014</v>
      </c>
      <c r="I704" s="2" t="s">
        <v>3014</v>
      </c>
      <c r="K704" s="3" t="s">
        <v>4</v>
      </c>
      <c r="L704" s="3" t="s">
        <v>164</v>
      </c>
      <c r="M704" s="3" t="s">
        <v>165</v>
      </c>
      <c r="N704" s="3" t="s">
        <v>166</v>
      </c>
      <c r="O704" s="3" t="s">
        <v>167</v>
      </c>
    </row>
    <row r="705" spans="1:15" ht="15.75" hidden="1" customHeight="1" x14ac:dyDescent="0.25">
      <c r="A705" s="1">
        <v>303000713</v>
      </c>
      <c r="B705" s="2" t="s">
        <v>3015</v>
      </c>
      <c r="D705" s="2" t="s">
        <v>169</v>
      </c>
      <c r="F705" s="2" t="s">
        <v>3016</v>
      </c>
      <c r="H705" s="2" t="s">
        <v>3017</v>
      </c>
      <c r="I705" s="2" t="s">
        <v>3018</v>
      </c>
      <c r="K705" s="3" t="s">
        <v>4</v>
      </c>
      <c r="L705" s="3" t="s">
        <v>164</v>
      </c>
      <c r="M705" s="3" t="s">
        <v>165</v>
      </c>
      <c r="N705" s="3" t="s">
        <v>166</v>
      </c>
      <c r="O705" s="3" t="s">
        <v>258</v>
      </c>
    </row>
    <row r="706" spans="1:15" ht="15.75" hidden="1" customHeight="1" x14ac:dyDescent="0.25">
      <c r="A706" s="1">
        <v>303000714</v>
      </c>
      <c r="B706" s="2" t="s">
        <v>3019</v>
      </c>
      <c r="D706" s="2" t="s">
        <v>3020</v>
      </c>
      <c r="F706" s="2" t="s">
        <v>3021</v>
      </c>
      <c r="G706" s="2" t="s">
        <v>3022</v>
      </c>
      <c r="H706" s="2" t="s">
        <v>3023</v>
      </c>
      <c r="I706" s="2" t="s">
        <v>3023</v>
      </c>
      <c r="K706" s="3" t="s">
        <v>4</v>
      </c>
      <c r="L706" s="3" t="s">
        <v>164</v>
      </c>
      <c r="M706" s="3" t="s">
        <v>165</v>
      </c>
      <c r="N706" s="3" t="s">
        <v>166</v>
      </c>
      <c r="O706" s="3" t="s">
        <v>167</v>
      </c>
    </row>
    <row r="707" spans="1:15" ht="15.75" hidden="1" customHeight="1" x14ac:dyDescent="0.25">
      <c r="A707" s="1">
        <v>303000715</v>
      </c>
      <c r="B707" s="2" t="s">
        <v>3024</v>
      </c>
      <c r="D707" s="2" t="s">
        <v>169</v>
      </c>
      <c r="E707" s="2" t="s">
        <v>3025</v>
      </c>
      <c r="F707" s="2" t="s">
        <v>3026</v>
      </c>
      <c r="H707" s="2" t="s">
        <v>3027</v>
      </c>
      <c r="I707" s="2" t="s">
        <v>3027</v>
      </c>
      <c r="K707" s="3" t="s">
        <v>4</v>
      </c>
      <c r="L707" s="3" t="s">
        <v>164</v>
      </c>
      <c r="M707" s="3" t="s">
        <v>165</v>
      </c>
      <c r="N707" s="3" t="s">
        <v>166</v>
      </c>
      <c r="O707" s="3" t="s">
        <v>167</v>
      </c>
    </row>
    <row r="708" spans="1:15" ht="15.75" hidden="1" customHeight="1" x14ac:dyDescent="0.25">
      <c r="A708" s="1">
        <v>303000716</v>
      </c>
      <c r="B708" s="2" t="s">
        <v>3028</v>
      </c>
      <c r="D708" s="2" t="s">
        <v>169</v>
      </c>
      <c r="H708" s="2" t="s">
        <v>3029</v>
      </c>
      <c r="I708" s="2" t="s">
        <v>3030</v>
      </c>
      <c r="K708" s="3" t="s">
        <v>4</v>
      </c>
      <c r="L708" s="3" t="s">
        <v>164</v>
      </c>
      <c r="M708" s="3" t="s">
        <v>165</v>
      </c>
      <c r="N708" s="3" t="s">
        <v>166</v>
      </c>
      <c r="O708" s="3" t="s">
        <v>167</v>
      </c>
    </row>
    <row r="709" spans="1:15" ht="15.75" hidden="1" customHeight="1" x14ac:dyDescent="0.25">
      <c r="A709" s="1">
        <v>303000717</v>
      </c>
      <c r="B709" s="2" t="s">
        <v>3031</v>
      </c>
      <c r="D709" s="2" t="s">
        <v>504</v>
      </c>
      <c r="F709" s="2" t="s">
        <v>3032</v>
      </c>
      <c r="H709" s="2" t="s">
        <v>3033</v>
      </c>
      <c r="I709" s="2" t="s">
        <v>3033</v>
      </c>
      <c r="K709" s="3" t="s">
        <v>4</v>
      </c>
      <c r="L709" s="3" t="s">
        <v>164</v>
      </c>
      <c r="M709" s="3" t="s">
        <v>165</v>
      </c>
      <c r="N709" s="3" t="s">
        <v>166</v>
      </c>
      <c r="O709" s="3" t="s">
        <v>167</v>
      </c>
    </row>
    <row r="710" spans="1:15" ht="15.75" hidden="1" customHeight="1" x14ac:dyDescent="0.25">
      <c r="A710" s="1">
        <v>303000718</v>
      </c>
      <c r="B710" s="2" t="s">
        <v>58</v>
      </c>
      <c r="D710" s="2" t="s">
        <v>228</v>
      </c>
      <c r="H710" s="2" t="s">
        <v>3034</v>
      </c>
      <c r="I710" s="2" t="s">
        <v>3034</v>
      </c>
      <c r="K710" s="3" t="s">
        <v>4</v>
      </c>
      <c r="L710" s="3" t="s">
        <v>164</v>
      </c>
      <c r="M710" s="3" t="s">
        <v>165</v>
      </c>
      <c r="N710" s="3" t="s">
        <v>166</v>
      </c>
      <c r="O710" s="3" t="s">
        <v>258</v>
      </c>
    </row>
    <row r="711" spans="1:15" ht="15.75" hidden="1" customHeight="1" x14ac:dyDescent="0.25">
      <c r="A711" s="1">
        <v>303000719</v>
      </c>
      <c r="B711" s="2" t="s">
        <v>3035</v>
      </c>
      <c r="D711" s="2" t="s">
        <v>3036</v>
      </c>
      <c r="H711" s="2" t="s">
        <v>3037</v>
      </c>
      <c r="I711" s="2" t="s">
        <v>3037</v>
      </c>
      <c r="K711" s="3" t="s">
        <v>4</v>
      </c>
      <c r="L711" s="3" t="s">
        <v>164</v>
      </c>
      <c r="M711" s="3" t="s">
        <v>165</v>
      </c>
      <c r="N711" s="3" t="s">
        <v>166</v>
      </c>
      <c r="O711" s="3" t="s">
        <v>167</v>
      </c>
    </row>
    <row r="712" spans="1:15" ht="15.75" hidden="1" customHeight="1" x14ac:dyDescent="0.25">
      <c r="A712" s="1">
        <v>303000720</v>
      </c>
      <c r="B712" s="2" t="s">
        <v>74</v>
      </c>
      <c r="D712" s="2" t="s">
        <v>169</v>
      </c>
      <c r="H712" s="2" t="s">
        <v>3038</v>
      </c>
      <c r="I712" s="2" t="s">
        <v>3039</v>
      </c>
      <c r="K712" s="3" t="s">
        <v>4</v>
      </c>
      <c r="L712" s="3" t="s">
        <v>164</v>
      </c>
      <c r="M712" s="3" t="s">
        <v>165</v>
      </c>
      <c r="N712" s="3" t="s">
        <v>166</v>
      </c>
      <c r="O712" s="3" t="s">
        <v>167</v>
      </c>
    </row>
    <row r="713" spans="1:15" ht="15.75" hidden="1" customHeight="1" x14ac:dyDescent="0.25">
      <c r="A713" s="1">
        <v>303000721</v>
      </c>
      <c r="B713" s="2" t="s">
        <v>3040</v>
      </c>
      <c r="D713" s="2" t="s">
        <v>228</v>
      </c>
      <c r="H713" s="2" t="s">
        <v>3041</v>
      </c>
      <c r="I713" s="2" t="s">
        <v>3041</v>
      </c>
      <c r="K713" s="3" t="s">
        <v>4</v>
      </c>
      <c r="L713" s="3" t="s">
        <v>164</v>
      </c>
      <c r="M713" s="3" t="s">
        <v>165</v>
      </c>
      <c r="N713" s="3" t="s">
        <v>166</v>
      </c>
      <c r="O713" s="3" t="s">
        <v>167</v>
      </c>
    </row>
    <row r="714" spans="1:15" ht="15.75" hidden="1" customHeight="1" x14ac:dyDescent="0.25">
      <c r="A714" s="1">
        <v>303000722</v>
      </c>
      <c r="B714" s="2" t="s">
        <v>3042</v>
      </c>
      <c r="D714" s="2" t="s">
        <v>228</v>
      </c>
      <c r="F714" s="2" t="s">
        <v>3043</v>
      </c>
      <c r="G714" s="2" t="s">
        <v>3044</v>
      </c>
      <c r="H714" s="2" t="s">
        <v>3045</v>
      </c>
      <c r="I714" s="2" t="s">
        <v>3045</v>
      </c>
      <c r="K714" s="3" t="s">
        <v>4</v>
      </c>
      <c r="L714" s="3" t="s">
        <v>164</v>
      </c>
      <c r="M714" s="3" t="s">
        <v>165</v>
      </c>
      <c r="N714" s="3" t="s">
        <v>166</v>
      </c>
      <c r="O714" s="3" t="s">
        <v>167</v>
      </c>
    </row>
    <row r="715" spans="1:15" ht="15.75" hidden="1" customHeight="1" x14ac:dyDescent="0.25">
      <c r="A715" s="1">
        <v>303000723</v>
      </c>
      <c r="B715" s="2" t="s">
        <v>3046</v>
      </c>
      <c r="D715" s="2" t="s">
        <v>304</v>
      </c>
      <c r="H715" s="2" t="s">
        <v>3047</v>
      </c>
      <c r="I715" s="2" t="s">
        <v>3047</v>
      </c>
      <c r="K715" s="3" t="s">
        <v>4</v>
      </c>
      <c r="L715" s="3" t="s">
        <v>164</v>
      </c>
      <c r="M715" s="3" t="s">
        <v>165</v>
      </c>
      <c r="N715" s="3" t="s">
        <v>166</v>
      </c>
      <c r="O715" s="3" t="s">
        <v>167</v>
      </c>
    </row>
    <row r="716" spans="1:15" ht="15.75" customHeight="1" x14ac:dyDescent="0.25">
      <c r="A716" s="1">
        <v>303000724</v>
      </c>
      <c r="B716" s="2" t="s">
        <v>39</v>
      </c>
      <c r="D716" s="2" t="s">
        <v>3048</v>
      </c>
      <c r="F716" s="2" t="s">
        <v>3049</v>
      </c>
      <c r="H716" s="2" t="s">
        <v>4103</v>
      </c>
      <c r="I716" s="2" t="s">
        <v>4103</v>
      </c>
      <c r="K716" s="3" t="s">
        <v>4</v>
      </c>
      <c r="L716" s="3" t="s">
        <v>164</v>
      </c>
      <c r="M716" s="3" t="s">
        <v>3050</v>
      </c>
      <c r="N716" s="3" t="s">
        <v>166</v>
      </c>
      <c r="O716" s="3" t="s">
        <v>167</v>
      </c>
    </row>
    <row r="717" spans="1:15" ht="15.75" hidden="1" customHeight="1" x14ac:dyDescent="0.25">
      <c r="A717" s="1">
        <v>303000725</v>
      </c>
      <c r="B717" s="2" t="s">
        <v>3051</v>
      </c>
      <c r="D717" s="2" t="s">
        <v>2383</v>
      </c>
      <c r="F717" s="2" t="s">
        <v>3052</v>
      </c>
      <c r="G717" s="2" t="s">
        <v>3053</v>
      </c>
      <c r="H717" s="2" t="s">
        <v>3054</v>
      </c>
      <c r="I717" s="2" t="s">
        <v>3054</v>
      </c>
      <c r="K717" s="3" t="s">
        <v>4</v>
      </c>
      <c r="L717" s="3" t="s">
        <v>164</v>
      </c>
      <c r="M717" s="3" t="s">
        <v>165</v>
      </c>
      <c r="N717" s="3" t="s">
        <v>166</v>
      </c>
      <c r="O717" s="3" t="s">
        <v>167</v>
      </c>
    </row>
    <row r="718" spans="1:15" ht="15.75" hidden="1" customHeight="1" x14ac:dyDescent="0.25">
      <c r="A718" s="1">
        <v>303000726</v>
      </c>
      <c r="B718" s="2" t="s">
        <v>3055</v>
      </c>
      <c r="D718" s="2" t="s">
        <v>1589</v>
      </c>
      <c r="F718" s="2" t="s">
        <v>3056</v>
      </c>
      <c r="G718" s="2" t="s">
        <v>3057</v>
      </c>
      <c r="H718" s="2" t="s">
        <v>3058</v>
      </c>
      <c r="I718" s="2" t="s">
        <v>3058</v>
      </c>
      <c r="K718" s="3" t="s">
        <v>4</v>
      </c>
      <c r="L718" s="3" t="s">
        <v>164</v>
      </c>
      <c r="M718" s="3" t="s">
        <v>165</v>
      </c>
      <c r="N718" s="3" t="s">
        <v>166</v>
      </c>
      <c r="O718" s="3" t="s">
        <v>167</v>
      </c>
    </row>
    <row r="719" spans="1:15" ht="15.75" hidden="1" customHeight="1" x14ac:dyDescent="0.25">
      <c r="A719" s="1">
        <v>303000727</v>
      </c>
      <c r="B719" s="2" t="s">
        <v>3059</v>
      </c>
      <c r="D719" s="2" t="s">
        <v>3060</v>
      </c>
      <c r="H719" s="2" t="s">
        <v>3061</v>
      </c>
      <c r="I719" s="2" t="s">
        <v>3061</v>
      </c>
      <c r="K719" s="3" t="s">
        <v>4</v>
      </c>
      <c r="L719" s="3" t="s">
        <v>164</v>
      </c>
      <c r="M719" s="3" t="s">
        <v>165</v>
      </c>
      <c r="N719" s="3" t="s">
        <v>166</v>
      </c>
      <c r="O719" s="3" t="s">
        <v>167</v>
      </c>
    </row>
    <row r="720" spans="1:15" ht="15.75" hidden="1" customHeight="1" x14ac:dyDescent="0.25">
      <c r="A720" s="1">
        <v>303000728</v>
      </c>
      <c r="B720" s="2" t="s">
        <v>3062</v>
      </c>
      <c r="D720" s="2" t="s">
        <v>3063</v>
      </c>
      <c r="H720" s="2" t="s">
        <v>3064</v>
      </c>
      <c r="I720" s="2" t="s">
        <v>3064</v>
      </c>
      <c r="K720" s="3" t="s">
        <v>4</v>
      </c>
      <c r="L720" s="3" t="s">
        <v>164</v>
      </c>
      <c r="M720" s="3" t="s">
        <v>165</v>
      </c>
      <c r="N720" s="3" t="s">
        <v>166</v>
      </c>
      <c r="O720" s="3" t="s">
        <v>167</v>
      </c>
    </row>
    <row r="721" spans="1:15" ht="15.75" hidden="1" customHeight="1" x14ac:dyDescent="0.25">
      <c r="A721" s="1">
        <v>303000729</v>
      </c>
      <c r="B721" s="2" t="s">
        <v>115</v>
      </c>
      <c r="D721" s="2" t="s">
        <v>2731</v>
      </c>
      <c r="F721" s="2" t="s">
        <v>3065</v>
      </c>
      <c r="H721" s="2" t="s">
        <v>3066</v>
      </c>
      <c r="I721" s="2" t="s">
        <v>3066</v>
      </c>
      <c r="K721" s="3" t="s">
        <v>4</v>
      </c>
      <c r="L721" s="3" t="s">
        <v>164</v>
      </c>
      <c r="M721" s="3" t="s">
        <v>165</v>
      </c>
      <c r="N721" s="3" t="s">
        <v>166</v>
      </c>
      <c r="O721" s="3" t="s">
        <v>167</v>
      </c>
    </row>
    <row r="722" spans="1:15" ht="15.75" hidden="1" customHeight="1" x14ac:dyDescent="0.25">
      <c r="A722" s="1">
        <v>303000730</v>
      </c>
      <c r="B722" s="2" t="s">
        <v>3067</v>
      </c>
      <c r="D722" s="2" t="s">
        <v>304</v>
      </c>
      <c r="F722" s="2" t="s">
        <v>3068</v>
      </c>
      <c r="G722" s="2" t="s">
        <v>3069</v>
      </c>
      <c r="H722" s="2" t="s">
        <v>3070</v>
      </c>
      <c r="I722" s="2" t="s">
        <v>3070</v>
      </c>
      <c r="K722" s="3" t="s">
        <v>4</v>
      </c>
      <c r="L722" s="3" t="s">
        <v>164</v>
      </c>
      <c r="M722" s="3" t="s">
        <v>165</v>
      </c>
      <c r="N722" s="3" t="s">
        <v>166</v>
      </c>
      <c r="O722" s="3" t="s">
        <v>167</v>
      </c>
    </row>
    <row r="723" spans="1:15" ht="15.75" hidden="1" customHeight="1" x14ac:dyDescent="0.25">
      <c r="A723" s="1">
        <v>303000731</v>
      </c>
      <c r="B723" s="2" t="s">
        <v>3071</v>
      </c>
      <c r="D723" s="2" t="s">
        <v>755</v>
      </c>
      <c r="F723" s="2" t="s">
        <v>3072</v>
      </c>
      <c r="H723" s="2" t="s">
        <v>3073</v>
      </c>
      <c r="I723" s="2" t="s">
        <v>3073</v>
      </c>
      <c r="K723" s="3" t="s">
        <v>4</v>
      </c>
      <c r="L723" s="3" t="s">
        <v>164</v>
      </c>
      <c r="M723" s="3" t="s">
        <v>165</v>
      </c>
      <c r="N723" s="3" t="s">
        <v>166</v>
      </c>
      <c r="O723" s="3" t="s">
        <v>167</v>
      </c>
    </row>
    <row r="724" spans="1:15" ht="15.75" hidden="1" customHeight="1" x14ac:dyDescent="0.25">
      <c r="A724" s="1">
        <v>303000732</v>
      </c>
      <c r="B724" s="2" t="s">
        <v>3074</v>
      </c>
      <c r="D724" s="2" t="s">
        <v>2873</v>
      </c>
      <c r="F724" s="2" t="s">
        <v>3075</v>
      </c>
      <c r="H724" s="2" t="s">
        <v>3076</v>
      </c>
      <c r="I724" s="2" t="s">
        <v>3076</v>
      </c>
      <c r="K724" s="3" t="s">
        <v>4</v>
      </c>
      <c r="L724" s="3" t="s">
        <v>164</v>
      </c>
      <c r="M724" s="3" t="s">
        <v>165</v>
      </c>
      <c r="N724" s="3" t="s">
        <v>166</v>
      </c>
      <c r="O724" s="3" t="s">
        <v>167</v>
      </c>
    </row>
    <row r="725" spans="1:15" ht="15.75" hidden="1" customHeight="1" x14ac:dyDescent="0.25">
      <c r="A725" s="1">
        <v>303000733</v>
      </c>
      <c r="B725" s="2" t="s">
        <v>3077</v>
      </c>
      <c r="D725" s="2" t="s">
        <v>3078</v>
      </c>
      <c r="F725" s="2" t="s">
        <v>3079</v>
      </c>
      <c r="H725" s="2" t="s">
        <v>3080</v>
      </c>
      <c r="I725" s="2" t="s">
        <v>3080</v>
      </c>
      <c r="K725" s="3" t="s">
        <v>4</v>
      </c>
      <c r="L725" s="3" t="s">
        <v>164</v>
      </c>
      <c r="M725" s="3" t="s">
        <v>165</v>
      </c>
      <c r="N725" s="3" t="s">
        <v>166</v>
      </c>
      <c r="O725" s="3" t="s">
        <v>167</v>
      </c>
    </row>
    <row r="726" spans="1:15" ht="15.75" hidden="1" customHeight="1" x14ac:dyDescent="0.25">
      <c r="A726" s="1">
        <v>303000734</v>
      </c>
      <c r="B726" s="2" t="s">
        <v>3081</v>
      </c>
      <c r="D726" s="2" t="s">
        <v>194</v>
      </c>
      <c r="H726" s="2" t="s">
        <v>3082</v>
      </c>
      <c r="I726" s="2" t="s">
        <v>3082</v>
      </c>
      <c r="K726" s="3" t="s">
        <v>4</v>
      </c>
      <c r="L726" s="3" t="s">
        <v>164</v>
      </c>
      <c r="M726" s="3" t="s">
        <v>165</v>
      </c>
      <c r="N726" s="3" t="s">
        <v>166</v>
      </c>
      <c r="O726" s="3" t="s">
        <v>167</v>
      </c>
    </row>
    <row r="727" spans="1:15" ht="15.75" hidden="1" customHeight="1" x14ac:dyDescent="0.25">
      <c r="A727" s="1">
        <v>303000735</v>
      </c>
      <c r="B727" s="2" t="s">
        <v>3083</v>
      </c>
      <c r="D727" s="2" t="s">
        <v>2144</v>
      </c>
      <c r="F727" s="2" t="s">
        <v>3084</v>
      </c>
      <c r="H727" s="2" t="s">
        <v>3085</v>
      </c>
      <c r="I727" s="2" t="s">
        <v>3085</v>
      </c>
      <c r="K727" s="3" t="s">
        <v>4</v>
      </c>
      <c r="L727" s="3" t="s">
        <v>164</v>
      </c>
      <c r="M727" s="3" t="s">
        <v>165</v>
      </c>
      <c r="N727" s="3" t="s">
        <v>166</v>
      </c>
      <c r="O727" s="3" t="s">
        <v>167</v>
      </c>
    </row>
    <row r="728" spans="1:15" ht="15.75" hidden="1" customHeight="1" x14ac:dyDescent="0.25">
      <c r="A728" s="1">
        <v>303000736</v>
      </c>
      <c r="B728" s="2" t="s">
        <v>3086</v>
      </c>
      <c r="D728" s="2" t="s">
        <v>3087</v>
      </c>
      <c r="F728" s="2" t="s">
        <v>3088</v>
      </c>
      <c r="G728" s="2" t="s">
        <v>3089</v>
      </c>
      <c r="H728" s="2" t="s">
        <v>3090</v>
      </c>
      <c r="I728" s="2" t="s">
        <v>3090</v>
      </c>
      <c r="K728" s="3" t="s">
        <v>4</v>
      </c>
      <c r="L728" s="3" t="s">
        <v>164</v>
      </c>
      <c r="M728" s="3" t="s">
        <v>165</v>
      </c>
      <c r="N728" s="3" t="s">
        <v>166</v>
      </c>
      <c r="O728" s="3" t="s">
        <v>167</v>
      </c>
    </row>
    <row r="729" spans="1:15" ht="15.75" hidden="1" customHeight="1" x14ac:dyDescent="0.25">
      <c r="A729" s="1">
        <v>303000737</v>
      </c>
      <c r="B729" s="2" t="s">
        <v>3091</v>
      </c>
      <c r="D729" s="2" t="s">
        <v>3092</v>
      </c>
      <c r="F729" s="2" t="s">
        <v>3093</v>
      </c>
      <c r="H729" s="2" t="s">
        <v>3094</v>
      </c>
      <c r="I729" s="2" t="s">
        <v>3094</v>
      </c>
      <c r="K729" s="3" t="s">
        <v>4</v>
      </c>
      <c r="L729" s="3" t="s">
        <v>164</v>
      </c>
      <c r="M729" s="3" t="s">
        <v>165</v>
      </c>
      <c r="N729" s="3" t="s">
        <v>166</v>
      </c>
      <c r="O729" s="3" t="s">
        <v>167</v>
      </c>
    </row>
    <row r="730" spans="1:15" ht="15.75" hidden="1" customHeight="1" x14ac:dyDescent="0.25">
      <c r="A730" s="1">
        <v>303000738</v>
      </c>
      <c r="B730" s="2" t="s">
        <v>3095</v>
      </c>
      <c r="D730" s="2" t="s">
        <v>3096</v>
      </c>
      <c r="F730" s="2" t="s">
        <v>3097</v>
      </c>
      <c r="H730" s="2" t="s">
        <v>3098</v>
      </c>
      <c r="I730" s="2" t="s">
        <v>3098</v>
      </c>
      <c r="K730" s="3" t="s">
        <v>4</v>
      </c>
      <c r="L730" s="3" t="s">
        <v>164</v>
      </c>
      <c r="M730" s="3" t="s">
        <v>165</v>
      </c>
      <c r="N730" s="3" t="s">
        <v>166</v>
      </c>
      <c r="O730" s="3" t="s">
        <v>167</v>
      </c>
    </row>
    <row r="731" spans="1:15" ht="15.75" hidden="1" customHeight="1" x14ac:dyDescent="0.25">
      <c r="A731" s="1">
        <v>303000739</v>
      </c>
      <c r="B731" s="2" t="s">
        <v>3099</v>
      </c>
      <c r="D731" s="2" t="s">
        <v>194</v>
      </c>
      <c r="H731" s="2" t="s">
        <v>3100</v>
      </c>
      <c r="I731" s="2" t="s">
        <v>3100</v>
      </c>
      <c r="K731" s="3" t="s">
        <v>4</v>
      </c>
      <c r="L731" s="3" t="s">
        <v>164</v>
      </c>
      <c r="M731" s="3" t="s">
        <v>165</v>
      </c>
      <c r="N731" s="3" t="s">
        <v>166</v>
      </c>
      <c r="O731" s="3" t="s">
        <v>167</v>
      </c>
    </row>
    <row r="732" spans="1:15" ht="15.75" hidden="1" customHeight="1" x14ac:dyDescent="0.25">
      <c r="A732" s="1">
        <v>303000740</v>
      </c>
      <c r="B732" s="2" t="s">
        <v>3101</v>
      </c>
      <c r="D732" s="2" t="s">
        <v>3102</v>
      </c>
      <c r="H732" s="2" t="s">
        <v>3103</v>
      </c>
      <c r="I732" s="2" t="s">
        <v>3103</v>
      </c>
      <c r="K732" s="3" t="s">
        <v>4</v>
      </c>
      <c r="L732" s="3" t="s">
        <v>164</v>
      </c>
      <c r="M732" s="3" t="s">
        <v>165</v>
      </c>
      <c r="N732" s="3" t="s">
        <v>166</v>
      </c>
      <c r="O732" s="3" t="s">
        <v>167</v>
      </c>
    </row>
    <row r="733" spans="1:15" ht="15.75" hidden="1" customHeight="1" x14ac:dyDescent="0.25">
      <c r="A733" s="1">
        <v>303000741</v>
      </c>
      <c r="B733" s="2" t="s">
        <v>118</v>
      </c>
      <c r="D733" s="2" t="s">
        <v>2420</v>
      </c>
      <c r="F733" s="2" t="s">
        <v>3104</v>
      </c>
      <c r="H733" s="2" t="s">
        <v>3105</v>
      </c>
      <c r="I733" s="2" t="s">
        <v>3105</v>
      </c>
      <c r="K733" s="3" t="s">
        <v>4</v>
      </c>
      <c r="L733" s="3" t="s">
        <v>164</v>
      </c>
      <c r="M733" s="3" t="s">
        <v>165</v>
      </c>
      <c r="N733" s="3" t="s">
        <v>166</v>
      </c>
      <c r="O733" s="3" t="s">
        <v>167</v>
      </c>
    </row>
    <row r="734" spans="1:15" ht="15.75" hidden="1" customHeight="1" x14ac:dyDescent="0.25">
      <c r="A734" s="1">
        <v>303000742</v>
      </c>
      <c r="B734" s="2" t="s">
        <v>3106</v>
      </c>
      <c r="D734" s="2" t="s">
        <v>169</v>
      </c>
      <c r="E734" s="2" t="s">
        <v>3107</v>
      </c>
      <c r="H734" s="2" t="s">
        <v>3108</v>
      </c>
      <c r="I734" s="2" t="s">
        <v>3109</v>
      </c>
      <c r="K734" s="3" t="s">
        <v>4</v>
      </c>
      <c r="L734" s="3" t="s">
        <v>164</v>
      </c>
      <c r="M734" s="3" t="s">
        <v>165</v>
      </c>
      <c r="N734" s="3" t="s">
        <v>166</v>
      </c>
      <c r="O734" s="3" t="s">
        <v>258</v>
      </c>
    </row>
    <row r="735" spans="1:15" ht="15.75" hidden="1" customHeight="1" x14ac:dyDescent="0.25">
      <c r="A735" s="1">
        <v>303000743</v>
      </c>
      <c r="B735" s="2" t="s">
        <v>59</v>
      </c>
      <c r="C735" s="2" t="s">
        <v>3110</v>
      </c>
      <c r="D735" s="2" t="s">
        <v>833</v>
      </c>
      <c r="F735" s="2" t="s">
        <v>3111</v>
      </c>
      <c r="G735" s="2" t="s">
        <v>3112</v>
      </c>
      <c r="H735" s="2" t="s">
        <v>3113</v>
      </c>
      <c r="I735" s="2" t="s">
        <v>3113</v>
      </c>
      <c r="K735" s="3" t="s">
        <v>4</v>
      </c>
      <c r="L735" s="3" t="s">
        <v>164</v>
      </c>
      <c r="M735" s="3" t="s">
        <v>165</v>
      </c>
      <c r="N735" s="3" t="s">
        <v>166</v>
      </c>
      <c r="O735" s="3" t="s">
        <v>167</v>
      </c>
    </row>
    <row r="736" spans="1:15" ht="15.75" hidden="1" customHeight="1" x14ac:dyDescent="0.25">
      <c r="A736" s="1">
        <v>303000744</v>
      </c>
      <c r="B736" s="2" t="s">
        <v>3114</v>
      </c>
      <c r="D736" s="2" t="s">
        <v>2420</v>
      </c>
      <c r="F736" s="2" t="s">
        <v>3115</v>
      </c>
      <c r="H736" s="2" t="s">
        <v>3116</v>
      </c>
      <c r="I736" s="2" t="s">
        <v>3116</v>
      </c>
      <c r="K736" s="3" t="s">
        <v>4</v>
      </c>
      <c r="L736" s="3" t="s">
        <v>164</v>
      </c>
      <c r="M736" s="3" t="s">
        <v>165</v>
      </c>
      <c r="N736" s="3" t="s">
        <v>166</v>
      </c>
      <c r="O736" s="3" t="s">
        <v>167</v>
      </c>
    </row>
    <row r="737" spans="1:15" ht="15.75" hidden="1" customHeight="1" x14ac:dyDescent="0.25">
      <c r="A737" s="1">
        <v>303000745</v>
      </c>
      <c r="B737" s="2" t="s">
        <v>140</v>
      </c>
      <c r="D737" s="2" t="s">
        <v>169</v>
      </c>
      <c r="E737" s="2" t="s">
        <v>3117</v>
      </c>
      <c r="H737" s="2" t="s">
        <v>3118</v>
      </c>
      <c r="I737" s="2" t="s">
        <v>3119</v>
      </c>
      <c r="K737" s="3" t="s">
        <v>4</v>
      </c>
      <c r="L737" s="3" t="s">
        <v>164</v>
      </c>
      <c r="M737" s="3" t="s">
        <v>165</v>
      </c>
      <c r="N737" s="3" t="s">
        <v>166</v>
      </c>
      <c r="O737" s="3" t="s">
        <v>258</v>
      </c>
    </row>
    <row r="738" spans="1:15" ht="15.75" hidden="1" customHeight="1" x14ac:dyDescent="0.25">
      <c r="A738" s="1">
        <v>303000746</v>
      </c>
      <c r="B738" s="2" t="s">
        <v>3120</v>
      </c>
      <c r="D738" s="2" t="s">
        <v>3121</v>
      </c>
      <c r="F738" s="2" t="s">
        <v>3122</v>
      </c>
      <c r="H738" s="2" t="s">
        <v>3123</v>
      </c>
      <c r="I738" s="2" t="s">
        <v>3123</v>
      </c>
      <c r="K738" s="3" t="s">
        <v>4</v>
      </c>
      <c r="L738" s="3" t="s">
        <v>164</v>
      </c>
      <c r="M738" s="3" t="s">
        <v>165</v>
      </c>
      <c r="N738" s="3" t="s">
        <v>166</v>
      </c>
      <c r="O738" s="3" t="s">
        <v>167</v>
      </c>
    </row>
    <row r="739" spans="1:15" ht="15.75" hidden="1" customHeight="1" x14ac:dyDescent="0.25">
      <c r="A739" s="1">
        <v>303000747</v>
      </c>
      <c r="B739" s="2" t="s">
        <v>3124</v>
      </c>
      <c r="D739" s="2" t="s">
        <v>3125</v>
      </c>
      <c r="H739" s="2" t="s">
        <v>3126</v>
      </c>
      <c r="I739" s="2" t="s">
        <v>3126</v>
      </c>
      <c r="K739" s="3" t="s">
        <v>4</v>
      </c>
      <c r="L739" s="3" t="s">
        <v>164</v>
      </c>
      <c r="M739" s="3" t="s">
        <v>165</v>
      </c>
      <c r="N739" s="3" t="s">
        <v>166</v>
      </c>
      <c r="O739" s="3" t="s">
        <v>167</v>
      </c>
    </row>
    <row r="740" spans="1:15" ht="15.75" hidden="1" customHeight="1" x14ac:dyDescent="0.25">
      <c r="A740" s="1">
        <v>303000748</v>
      </c>
      <c r="B740" s="2" t="s">
        <v>116</v>
      </c>
      <c r="D740" s="2" t="s">
        <v>169</v>
      </c>
      <c r="F740" s="2" t="s">
        <v>3127</v>
      </c>
      <c r="G740" s="2" t="s">
        <v>3128</v>
      </c>
      <c r="H740" s="2" t="s">
        <v>3129</v>
      </c>
      <c r="I740" s="2" t="s">
        <v>3129</v>
      </c>
      <c r="K740" s="3" t="s">
        <v>4</v>
      </c>
      <c r="L740" s="3" t="s">
        <v>164</v>
      </c>
      <c r="M740" s="3" t="s">
        <v>165</v>
      </c>
      <c r="N740" s="3" t="s">
        <v>166</v>
      </c>
      <c r="O740" s="3" t="s">
        <v>167</v>
      </c>
    </row>
    <row r="741" spans="1:15" ht="15.75" hidden="1" customHeight="1" x14ac:dyDescent="0.25">
      <c r="A741" s="1">
        <v>303000749</v>
      </c>
      <c r="B741" s="2" t="s">
        <v>3130</v>
      </c>
      <c r="D741" s="2" t="s">
        <v>478</v>
      </c>
      <c r="H741" s="2" t="s">
        <v>3131</v>
      </c>
      <c r="I741" s="2" t="s">
        <v>3132</v>
      </c>
      <c r="K741" s="3" t="s">
        <v>4</v>
      </c>
      <c r="L741" s="3" t="s">
        <v>164</v>
      </c>
      <c r="M741" s="3" t="s">
        <v>165</v>
      </c>
      <c r="N741" s="3" t="s">
        <v>166</v>
      </c>
      <c r="O741" s="3" t="s">
        <v>258</v>
      </c>
    </row>
    <row r="742" spans="1:15" ht="15.75" hidden="1" customHeight="1" x14ac:dyDescent="0.25">
      <c r="A742" s="1">
        <v>303000750</v>
      </c>
      <c r="B742" s="2" t="s">
        <v>102</v>
      </c>
      <c r="D742" s="2" t="s">
        <v>2341</v>
      </c>
      <c r="E742" s="2" t="s">
        <v>3133</v>
      </c>
      <c r="F742" s="2" t="s">
        <v>3134</v>
      </c>
      <c r="H742" s="2" t="s">
        <v>3135</v>
      </c>
      <c r="I742" s="2" t="s">
        <v>3135</v>
      </c>
      <c r="K742" s="3" t="s">
        <v>4</v>
      </c>
      <c r="L742" s="3" t="s">
        <v>164</v>
      </c>
      <c r="M742" s="3" t="s">
        <v>165</v>
      </c>
      <c r="N742" s="3" t="s">
        <v>166</v>
      </c>
      <c r="O742" s="3" t="s">
        <v>167</v>
      </c>
    </row>
    <row r="743" spans="1:15" ht="15.75" hidden="1" customHeight="1" x14ac:dyDescent="0.25">
      <c r="A743" s="1">
        <v>303000751</v>
      </c>
      <c r="B743" s="2" t="s">
        <v>3136</v>
      </c>
      <c r="D743" s="2" t="s">
        <v>169</v>
      </c>
      <c r="E743" s="2" t="s">
        <v>3137</v>
      </c>
      <c r="H743" s="2" t="s">
        <v>3138</v>
      </c>
      <c r="I743" s="2" t="s">
        <v>3139</v>
      </c>
      <c r="K743" s="3" t="s">
        <v>4</v>
      </c>
      <c r="L743" s="3" t="s">
        <v>164</v>
      </c>
      <c r="M743" s="3" t="s">
        <v>165</v>
      </c>
      <c r="N743" s="3" t="s">
        <v>166</v>
      </c>
      <c r="O743" s="3" t="s">
        <v>258</v>
      </c>
    </row>
    <row r="744" spans="1:15" ht="15.75" hidden="1" customHeight="1" x14ac:dyDescent="0.25">
      <c r="A744" s="1">
        <v>303000752</v>
      </c>
      <c r="B744" s="2" t="s">
        <v>86</v>
      </c>
      <c r="D744" s="2" t="s">
        <v>2964</v>
      </c>
      <c r="H744" s="2" t="s">
        <v>3140</v>
      </c>
      <c r="I744" s="2" t="s">
        <v>3141</v>
      </c>
      <c r="K744" s="3" t="s">
        <v>4</v>
      </c>
      <c r="L744" s="3" t="s">
        <v>164</v>
      </c>
      <c r="M744" s="3" t="s">
        <v>165</v>
      </c>
      <c r="N744" s="3" t="s">
        <v>166</v>
      </c>
      <c r="O744" s="3" t="s">
        <v>258</v>
      </c>
    </row>
    <row r="745" spans="1:15" ht="15.75" hidden="1" customHeight="1" x14ac:dyDescent="0.25">
      <c r="A745" s="1">
        <v>303000753</v>
      </c>
      <c r="B745" s="2" t="s">
        <v>3142</v>
      </c>
      <c r="D745" s="2" t="s">
        <v>169</v>
      </c>
      <c r="E745" s="2" t="s">
        <v>3143</v>
      </c>
      <c r="F745" s="2" t="s">
        <v>3144</v>
      </c>
      <c r="G745" s="2" t="s">
        <v>3145</v>
      </c>
      <c r="H745" s="2" t="s">
        <v>3146</v>
      </c>
      <c r="I745" s="2" t="s">
        <v>3146</v>
      </c>
      <c r="K745" s="3" t="s">
        <v>4</v>
      </c>
      <c r="L745" s="3" t="s">
        <v>164</v>
      </c>
      <c r="M745" s="3" t="s">
        <v>165</v>
      </c>
      <c r="N745" s="3" t="s">
        <v>166</v>
      </c>
      <c r="O745" s="3" t="s">
        <v>167</v>
      </c>
    </row>
    <row r="746" spans="1:15" ht="15.75" hidden="1" customHeight="1" x14ac:dyDescent="0.25">
      <c r="A746" s="1">
        <v>303000754</v>
      </c>
      <c r="B746" s="2" t="s">
        <v>3147</v>
      </c>
      <c r="D746" s="2" t="s">
        <v>3148</v>
      </c>
      <c r="F746" s="2" t="s">
        <v>3149</v>
      </c>
      <c r="H746" s="2" t="s">
        <v>3150</v>
      </c>
      <c r="I746" s="2" t="s">
        <v>3150</v>
      </c>
      <c r="K746" s="3" t="s">
        <v>4</v>
      </c>
      <c r="L746" s="3" t="s">
        <v>164</v>
      </c>
      <c r="M746" s="3" t="s">
        <v>165</v>
      </c>
      <c r="N746" s="3" t="s">
        <v>166</v>
      </c>
      <c r="O746" s="3" t="s">
        <v>167</v>
      </c>
    </row>
    <row r="747" spans="1:15" ht="15.75" hidden="1" customHeight="1" x14ac:dyDescent="0.25">
      <c r="A747" s="1">
        <v>303000755</v>
      </c>
      <c r="B747" s="2" t="s">
        <v>3151</v>
      </c>
      <c r="D747" s="2" t="s">
        <v>3152</v>
      </c>
      <c r="E747" s="2" t="s">
        <v>3153</v>
      </c>
      <c r="F747" s="2" t="s">
        <v>3154</v>
      </c>
      <c r="H747" s="2" t="s">
        <v>3155</v>
      </c>
      <c r="I747" s="2" t="s">
        <v>3155</v>
      </c>
      <c r="K747" s="3" t="s">
        <v>4</v>
      </c>
      <c r="L747" s="3" t="s">
        <v>164</v>
      </c>
      <c r="M747" s="3" t="s">
        <v>165</v>
      </c>
      <c r="N747" s="3" t="s">
        <v>166</v>
      </c>
      <c r="O747" s="3" t="s">
        <v>167</v>
      </c>
    </row>
    <row r="748" spans="1:15" ht="15.75" hidden="1" customHeight="1" x14ac:dyDescent="0.25">
      <c r="A748" s="1">
        <v>303000756</v>
      </c>
      <c r="B748" s="2" t="s">
        <v>3156</v>
      </c>
      <c r="D748" s="2" t="s">
        <v>2731</v>
      </c>
      <c r="E748" s="2" t="s">
        <v>3157</v>
      </c>
      <c r="H748" s="2" t="s">
        <v>3158</v>
      </c>
      <c r="I748" s="2" t="s">
        <v>3158</v>
      </c>
      <c r="K748" s="3" t="s">
        <v>4</v>
      </c>
      <c r="L748" s="3" t="s">
        <v>164</v>
      </c>
      <c r="M748" s="3" t="s">
        <v>165</v>
      </c>
      <c r="N748" s="3" t="s">
        <v>166</v>
      </c>
      <c r="O748" s="3" t="s">
        <v>167</v>
      </c>
    </row>
    <row r="749" spans="1:15" ht="15.75" hidden="1" customHeight="1" x14ac:dyDescent="0.25">
      <c r="A749" s="1">
        <v>303000757</v>
      </c>
      <c r="B749" s="2" t="s">
        <v>33</v>
      </c>
      <c r="D749" s="2" t="s">
        <v>194</v>
      </c>
      <c r="F749" s="2" t="s">
        <v>3159</v>
      </c>
      <c r="H749" s="2" t="s">
        <v>3160</v>
      </c>
      <c r="I749" s="2" t="s">
        <v>3161</v>
      </c>
      <c r="K749" s="3" t="s">
        <v>4</v>
      </c>
      <c r="L749" s="3" t="s">
        <v>164</v>
      </c>
      <c r="M749" s="3" t="s">
        <v>165</v>
      </c>
      <c r="N749" s="3" t="s">
        <v>166</v>
      </c>
      <c r="O749" s="3" t="s">
        <v>167</v>
      </c>
    </row>
    <row r="750" spans="1:15" ht="15.75" hidden="1" customHeight="1" x14ac:dyDescent="0.25">
      <c r="A750" s="1">
        <v>303000758</v>
      </c>
      <c r="B750" s="2" t="s">
        <v>72</v>
      </c>
      <c r="D750" s="2" t="s">
        <v>1226</v>
      </c>
      <c r="F750" s="2" t="s">
        <v>3162</v>
      </c>
      <c r="H750" s="2" t="s">
        <v>3163</v>
      </c>
      <c r="I750" s="2" t="s">
        <v>3164</v>
      </c>
      <c r="K750" s="3" t="s">
        <v>4</v>
      </c>
      <c r="L750" s="3" t="s">
        <v>164</v>
      </c>
      <c r="M750" s="3" t="s">
        <v>165</v>
      </c>
      <c r="N750" s="3" t="s">
        <v>166</v>
      </c>
      <c r="O750" s="3" t="s">
        <v>167</v>
      </c>
    </row>
    <row r="751" spans="1:15" ht="15.75" hidden="1" customHeight="1" x14ac:dyDescent="0.25">
      <c r="A751" s="1">
        <v>303000759</v>
      </c>
      <c r="B751" s="2" t="s">
        <v>60</v>
      </c>
      <c r="D751" s="2" t="s">
        <v>2151</v>
      </c>
      <c r="H751" s="2" t="s">
        <v>3165</v>
      </c>
      <c r="I751" s="2" t="s">
        <v>3165</v>
      </c>
      <c r="K751" s="3" t="s">
        <v>4</v>
      </c>
      <c r="L751" s="3" t="s">
        <v>164</v>
      </c>
      <c r="M751" s="3" t="s">
        <v>165</v>
      </c>
      <c r="N751" s="3" t="s">
        <v>166</v>
      </c>
      <c r="O751" s="3" t="s">
        <v>167</v>
      </c>
    </row>
    <row r="752" spans="1:15" ht="15.75" hidden="1" customHeight="1" x14ac:dyDescent="0.25">
      <c r="A752" s="1">
        <v>303000760</v>
      </c>
      <c r="B752" s="2" t="s">
        <v>3166</v>
      </c>
      <c r="D752" s="2" t="s">
        <v>734</v>
      </c>
      <c r="H752" s="2" t="s">
        <v>3167</v>
      </c>
      <c r="I752" s="2" t="s">
        <v>3167</v>
      </c>
      <c r="K752" s="3" t="s">
        <v>4</v>
      </c>
      <c r="L752" s="3" t="s">
        <v>164</v>
      </c>
      <c r="M752" s="3" t="s">
        <v>165</v>
      </c>
      <c r="N752" s="3" t="s">
        <v>166</v>
      </c>
      <c r="O752" s="3" t="s">
        <v>167</v>
      </c>
    </row>
    <row r="753" spans="1:15" ht="15.75" hidden="1" customHeight="1" x14ac:dyDescent="0.25">
      <c r="A753" s="1">
        <v>303000761</v>
      </c>
      <c r="B753" s="2" t="s">
        <v>61</v>
      </c>
      <c r="D753" s="2" t="s">
        <v>2964</v>
      </c>
      <c r="F753" s="2" t="s">
        <v>3168</v>
      </c>
      <c r="H753" s="2" t="s">
        <v>3169</v>
      </c>
      <c r="I753" s="2" t="s">
        <v>3169</v>
      </c>
      <c r="K753" s="3" t="s">
        <v>4</v>
      </c>
      <c r="L753" s="3" t="s">
        <v>164</v>
      </c>
      <c r="M753" s="3" t="s">
        <v>165</v>
      </c>
      <c r="N753" s="3" t="s">
        <v>166</v>
      </c>
      <c r="O753" s="3" t="s">
        <v>167</v>
      </c>
    </row>
    <row r="754" spans="1:15" ht="15.75" hidden="1" customHeight="1" x14ac:dyDescent="0.25">
      <c r="A754" s="1">
        <v>303000762</v>
      </c>
      <c r="B754" s="2" t="s">
        <v>3170</v>
      </c>
      <c r="D754" s="2" t="s">
        <v>3171</v>
      </c>
      <c r="F754" s="2" t="s">
        <v>3172</v>
      </c>
      <c r="H754" s="2" t="s">
        <v>3173</v>
      </c>
      <c r="I754" s="2" t="s">
        <v>3173</v>
      </c>
      <c r="K754" s="3" t="s">
        <v>4</v>
      </c>
      <c r="L754" s="3" t="s">
        <v>164</v>
      </c>
      <c r="M754" s="3" t="s">
        <v>165</v>
      </c>
      <c r="N754" s="3" t="s">
        <v>166</v>
      </c>
      <c r="O754" s="3" t="s">
        <v>167</v>
      </c>
    </row>
    <row r="755" spans="1:15" ht="15.75" hidden="1" customHeight="1" x14ac:dyDescent="0.25">
      <c r="A755" s="1">
        <v>303000763</v>
      </c>
      <c r="B755" s="2" t="s">
        <v>3174</v>
      </c>
      <c r="D755" s="2" t="s">
        <v>169</v>
      </c>
      <c r="I755" s="2" t="s">
        <v>3175</v>
      </c>
      <c r="K755" s="3" t="s">
        <v>4</v>
      </c>
      <c r="L755" s="3" t="s">
        <v>164</v>
      </c>
      <c r="M755" s="3" t="s">
        <v>165</v>
      </c>
      <c r="N755" s="3" t="s">
        <v>166</v>
      </c>
      <c r="O755" s="3" t="s">
        <v>167</v>
      </c>
    </row>
    <row r="756" spans="1:15" ht="15.75" hidden="1" customHeight="1" x14ac:dyDescent="0.25">
      <c r="A756" s="1">
        <v>303000764</v>
      </c>
      <c r="B756" s="2" t="s">
        <v>3176</v>
      </c>
      <c r="D756" s="2" t="s">
        <v>661</v>
      </c>
      <c r="F756" s="2" t="s">
        <v>3177</v>
      </c>
      <c r="H756" s="2" t="s">
        <v>3178</v>
      </c>
      <c r="I756" s="2" t="s">
        <v>3178</v>
      </c>
      <c r="K756" s="3" t="s">
        <v>4</v>
      </c>
      <c r="L756" s="3" t="s">
        <v>164</v>
      </c>
      <c r="M756" s="3" t="s">
        <v>165</v>
      </c>
      <c r="N756" s="3" t="s">
        <v>166</v>
      </c>
      <c r="O756" s="3" t="s">
        <v>167</v>
      </c>
    </row>
    <row r="757" spans="1:15" ht="15.75" hidden="1" customHeight="1" x14ac:dyDescent="0.25">
      <c r="A757" s="1">
        <v>303000765</v>
      </c>
      <c r="B757" s="2" t="s">
        <v>3179</v>
      </c>
      <c r="D757" s="2" t="s">
        <v>989</v>
      </c>
      <c r="F757" s="2" t="s">
        <v>3180</v>
      </c>
      <c r="H757" s="2" t="s">
        <v>3181</v>
      </c>
      <c r="I757" s="2" t="s">
        <v>3181</v>
      </c>
      <c r="K757" s="3" t="s">
        <v>4</v>
      </c>
      <c r="L757" s="3" t="s">
        <v>164</v>
      </c>
      <c r="M757" s="3" t="s">
        <v>165</v>
      </c>
      <c r="N757" s="3" t="s">
        <v>166</v>
      </c>
      <c r="O757" s="3" t="s">
        <v>167</v>
      </c>
    </row>
    <row r="758" spans="1:15" ht="15.75" hidden="1" customHeight="1" x14ac:dyDescent="0.25">
      <c r="A758" s="1">
        <v>303000766</v>
      </c>
      <c r="B758" s="2" t="s">
        <v>3182</v>
      </c>
      <c r="D758" s="2" t="s">
        <v>3183</v>
      </c>
      <c r="F758" s="2" t="s">
        <v>3184</v>
      </c>
      <c r="H758" s="2" t="s">
        <v>3185</v>
      </c>
      <c r="I758" s="2" t="s">
        <v>3185</v>
      </c>
      <c r="K758" s="3" t="s">
        <v>4</v>
      </c>
      <c r="L758" s="3" t="s">
        <v>164</v>
      </c>
      <c r="M758" s="3" t="s">
        <v>165</v>
      </c>
      <c r="N758" s="3" t="s">
        <v>166</v>
      </c>
      <c r="O758" s="3" t="s">
        <v>167</v>
      </c>
    </row>
    <row r="759" spans="1:15" ht="15.75" hidden="1" customHeight="1" x14ac:dyDescent="0.25">
      <c r="A759" s="1">
        <v>303000767</v>
      </c>
      <c r="B759" s="2" t="s">
        <v>3186</v>
      </c>
      <c r="D759" s="2" t="s">
        <v>486</v>
      </c>
      <c r="F759" s="2" t="s">
        <v>3187</v>
      </c>
      <c r="H759" s="2" t="s">
        <v>3188</v>
      </c>
      <c r="I759" s="2" t="s">
        <v>3188</v>
      </c>
      <c r="K759" s="3" t="s">
        <v>4</v>
      </c>
      <c r="L759" s="3" t="s">
        <v>164</v>
      </c>
      <c r="M759" s="3" t="s">
        <v>165</v>
      </c>
      <c r="N759" s="3" t="s">
        <v>166</v>
      </c>
      <c r="O759" s="3" t="s">
        <v>167</v>
      </c>
    </row>
    <row r="760" spans="1:15" ht="15.75" hidden="1" customHeight="1" x14ac:dyDescent="0.25">
      <c r="A760" s="1">
        <v>303000768</v>
      </c>
      <c r="B760" s="2" t="s">
        <v>3189</v>
      </c>
      <c r="D760" s="2" t="s">
        <v>169</v>
      </c>
      <c r="F760" s="2" t="s">
        <v>3190</v>
      </c>
      <c r="H760" s="2" t="s">
        <v>3191</v>
      </c>
      <c r="I760" s="2" t="s">
        <v>3192</v>
      </c>
      <c r="K760" s="3" t="s">
        <v>4</v>
      </c>
      <c r="L760" s="3" t="s">
        <v>164</v>
      </c>
      <c r="M760" s="3" t="s">
        <v>165</v>
      </c>
      <c r="N760" s="3" t="s">
        <v>166</v>
      </c>
      <c r="O760" s="3" t="s">
        <v>167</v>
      </c>
    </row>
    <row r="761" spans="1:15" ht="15.75" hidden="1" customHeight="1" x14ac:dyDescent="0.25">
      <c r="A761" s="1">
        <v>303000769</v>
      </c>
      <c r="B761" s="2" t="s">
        <v>3193</v>
      </c>
      <c r="D761" s="2" t="s">
        <v>228</v>
      </c>
      <c r="H761" s="2" t="s">
        <v>3194</v>
      </c>
      <c r="I761" s="2" t="s">
        <v>3194</v>
      </c>
      <c r="K761" s="3" t="s">
        <v>4</v>
      </c>
      <c r="L761" s="3" t="s">
        <v>164</v>
      </c>
      <c r="M761" s="3" t="s">
        <v>165</v>
      </c>
      <c r="N761" s="3" t="s">
        <v>166</v>
      </c>
      <c r="O761" s="3" t="s">
        <v>167</v>
      </c>
    </row>
    <row r="762" spans="1:15" ht="15.75" hidden="1" customHeight="1" x14ac:dyDescent="0.25">
      <c r="A762" s="1">
        <v>303000771</v>
      </c>
      <c r="B762" s="2" t="s">
        <v>3195</v>
      </c>
      <c r="D762" s="2" t="s">
        <v>169</v>
      </c>
      <c r="E762" s="2" t="s">
        <v>3196</v>
      </c>
      <c r="H762" s="2" t="s">
        <v>3197</v>
      </c>
      <c r="I762" s="2" t="s">
        <v>3198</v>
      </c>
      <c r="K762" s="3" t="s">
        <v>4</v>
      </c>
      <c r="L762" s="3" t="s">
        <v>164</v>
      </c>
      <c r="M762" s="3" t="s">
        <v>165</v>
      </c>
      <c r="N762" s="3" t="s">
        <v>166</v>
      </c>
      <c r="O762" s="3" t="s">
        <v>167</v>
      </c>
    </row>
    <row r="763" spans="1:15" ht="15.75" hidden="1" customHeight="1" x14ac:dyDescent="0.25">
      <c r="A763" s="1">
        <v>303000772</v>
      </c>
      <c r="B763" s="2" t="s">
        <v>3199</v>
      </c>
      <c r="D763" s="2" t="s">
        <v>169</v>
      </c>
      <c r="E763" s="2" t="s">
        <v>3200</v>
      </c>
      <c r="H763" s="2" t="s">
        <v>3201</v>
      </c>
      <c r="I763" s="2" t="s">
        <v>3202</v>
      </c>
      <c r="K763" s="3" t="s">
        <v>4</v>
      </c>
      <c r="L763" s="3" t="s">
        <v>164</v>
      </c>
      <c r="M763" s="3" t="s">
        <v>165</v>
      </c>
      <c r="N763" s="3" t="s">
        <v>166</v>
      </c>
      <c r="O763" s="3" t="s">
        <v>167</v>
      </c>
    </row>
    <row r="764" spans="1:15" ht="15.75" hidden="1" customHeight="1" x14ac:dyDescent="0.25">
      <c r="A764" s="1">
        <v>303000773</v>
      </c>
      <c r="B764" s="2" t="s">
        <v>3203</v>
      </c>
      <c r="D764" s="2" t="s">
        <v>169</v>
      </c>
      <c r="E764" s="2" t="s">
        <v>3204</v>
      </c>
      <c r="H764" s="2" t="s">
        <v>3205</v>
      </c>
      <c r="I764" s="2" t="s">
        <v>3206</v>
      </c>
      <c r="K764" s="3" t="s">
        <v>4</v>
      </c>
      <c r="L764" s="3" t="s">
        <v>164</v>
      </c>
      <c r="M764" s="3" t="s">
        <v>165</v>
      </c>
      <c r="N764" s="3" t="s">
        <v>166</v>
      </c>
      <c r="O764" s="3" t="s">
        <v>167</v>
      </c>
    </row>
    <row r="765" spans="1:15" ht="15.75" hidden="1" customHeight="1" x14ac:dyDescent="0.25">
      <c r="A765" s="1">
        <v>303000774</v>
      </c>
      <c r="B765" s="2" t="s">
        <v>3207</v>
      </c>
      <c r="D765" s="2" t="s">
        <v>3208</v>
      </c>
      <c r="H765" s="2" t="s">
        <v>3209</v>
      </c>
      <c r="I765" s="2" t="s">
        <v>3209</v>
      </c>
      <c r="K765" s="3" t="s">
        <v>4</v>
      </c>
      <c r="L765" s="3" t="s">
        <v>164</v>
      </c>
      <c r="M765" s="3" t="s">
        <v>165</v>
      </c>
      <c r="N765" s="3" t="s">
        <v>166</v>
      </c>
      <c r="O765" s="3" t="s">
        <v>167</v>
      </c>
    </row>
    <row r="766" spans="1:15" ht="15.75" hidden="1" customHeight="1" x14ac:dyDescent="0.25">
      <c r="A766" s="1">
        <v>303000775</v>
      </c>
      <c r="B766" s="2" t="s">
        <v>3210</v>
      </c>
      <c r="D766" s="2" t="s">
        <v>3211</v>
      </c>
      <c r="F766" s="2" t="s">
        <v>3212</v>
      </c>
      <c r="G766" s="2" t="s">
        <v>3213</v>
      </c>
      <c r="H766" s="2" t="s">
        <v>3214</v>
      </c>
      <c r="I766" s="2" t="s">
        <v>3214</v>
      </c>
      <c r="K766" s="3" t="s">
        <v>4</v>
      </c>
      <c r="L766" s="3" t="s">
        <v>164</v>
      </c>
      <c r="M766" s="3" t="s">
        <v>165</v>
      </c>
      <c r="N766" s="3" t="s">
        <v>166</v>
      </c>
      <c r="O766" s="3" t="s">
        <v>167</v>
      </c>
    </row>
    <row r="767" spans="1:15" ht="15.75" hidden="1" customHeight="1" x14ac:dyDescent="0.25">
      <c r="A767" s="1">
        <v>303000776</v>
      </c>
      <c r="B767" s="2" t="s">
        <v>3215</v>
      </c>
      <c r="D767" s="2" t="s">
        <v>734</v>
      </c>
      <c r="H767" s="2" t="s">
        <v>3216</v>
      </c>
      <c r="I767" s="2" t="s">
        <v>3216</v>
      </c>
      <c r="K767" s="3" t="s">
        <v>4</v>
      </c>
      <c r="L767" s="3" t="s">
        <v>164</v>
      </c>
      <c r="M767" s="3" t="s">
        <v>165</v>
      </c>
      <c r="N767" s="3" t="s">
        <v>166</v>
      </c>
      <c r="O767" s="3" t="s">
        <v>167</v>
      </c>
    </row>
    <row r="768" spans="1:15" ht="15.75" hidden="1" customHeight="1" x14ac:dyDescent="0.25">
      <c r="A768" s="1">
        <v>303000777</v>
      </c>
      <c r="B768" s="2" t="s">
        <v>3217</v>
      </c>
      <c r="D768" s="2" t="s">
        <v>169</v>
      </c>
      <c r="E768" s="2" t="s">
        <v>3218</v>
      </c>
      <c r="H768" s="2" t="s">
        <v>3219</v>
      </c>
      <c r="I768" s="2" t="s">
        <v>3219</v>
      </c>
      <c r="K768" s="3" t="s">
        <v>4</v>
      </c>
      <c r="L768" s="3" t="s">
        <v>164</v>
      </c>
      <c r="M768" s="3" t="s">
        <v>165</v>
      </c>
      <c r="N768" s="3" t="s">
        <v>166</v>
      </c>
      <c r="O768" s="3" t="s">
        <v>167</v>
      </c>
    </row>
    <row r="769" spans="1:15" ht="15.75" hidden="1" customHeight="1" x14ac:dyDescent="0.25">
      <c r="A769" s="1">
        <v>303000778</v>
      </c>
      <c r="B769" s="2" t="s">
        <v>3220</v>
      </c>
      <c r="D769" s="2" t="s">
        <v>169</v>
      </c>
      <c r="E769" s="2" t="s">
        <v>3221</v>
      </c>
      <c r="H769" s="2" t="s">
        <v>3222</v>
      </c>
      <c r="I769" s="2" t="s">
        <v>3222</v>
      </c>
      <c r="K769" s="3" t="s">
        <v>4</v>
      </c>
      <c r="L769" s="3" t="s">
        <v>164</v>
      </c>
      <c r="M769" s="3" t="s">
        <v>165</v>
      </c>
      <c r="N769" s="3" t="s">
        <v>166</v>
      </c>
      <c r="O769" s="3" t="s">
        <v>167</v>
      </c>
    </row>
    <row r="770" spans="1:15" ht="15.75" hidden="1" customHeight="1" x14ac:dyDescent="0.25">
      <c r="A770" s="1">
        <v>303000779</v>
      </c>
      <c r="B770" s="2" t="s">
        <v>3223</v>
      </c>
      <c r="D770" s="2" t="s">
        <v>3183</v>
      </c>
      <c r="F770" s="2" t="s">
        <v>3224</v>
      </c>
      <c r="H770" s="2" t="s">
        <v>3225</v>
      </c>
      <c r="I770" s="2" t="s">
        <v>3225</v>
      </c>
      <c r="K770" s="3" t="s">
        <v>4</v>
      </c>
      <c r="L770" s="3" t="s">
        <v>164</v>
      </c>
      <c r="M770" s="3" t="s">
        <v>165</v>
      </c>
      <c r="N770" s="3" t="s">
        <v>166</v>
      </c>
      <c r="O770" s="3" t="s">
        <v>167</v>
      </c>
    </row>
    <row r="771" spans="1:15" ht="15.75" hidden="1" customHeight="1" x14ac:dyDescent="0.25">
      <c r="A771" s="1">
        <v>303000780</v>
      </c>
      <c r="B771" s="2" t="s">
        <v>103</v>
      </c>
      <c r="D771" s="2" t="s">
        <v>3226</v>
      </c>
      <c r="F771" s="2" t="s">
        <v>3227</v>
      </c>
      <c r="G771" s="2" t="s">
        <v>3228</v>
      </c>
      <c r="H771" s="2" t="s">
        <v>3229</v>
      </c>
      <c r="I771" s="2" t="s">
        <v>3230</v>
      </c>
      <c r="K771" s="3" t="s">
        <v>4</v>
      </c>
      <c r="L771" s="3" t="s">
        <v>164</v>
      </c>
      <c r="M771" s="3" t="s">
        <v>165</v>
      </c>
      <c r="N771" s="3" t="s">
        <v>166</v>
      </c>
      <c r="O771" s="3" t="s">
        <v>258</v>
      </c>
    </row>
    <row r="772" spans="1:15" ht="15.75" hidden="1" customHeight="1" x14ac:dyDescent="0.25">
      <c r="A772" s="1">
        <v>303000781</v>
      </c>
      <c r="B772" s="2" t="s">
        <v>3231</v>
      </c>
      <c r="D772" s="2" t="s">
        <v>3232</v>
      </c>
      <c r="E772" s="2" t="s">
        <v>3233</v>
      </c>
      <c r="H772" s="2" t="s">
        <v>3234</v>
      </c>
      <c r="I772" s="2" t="s">
        <v>3234</v>
      </c>
      <c r="K772" s="3" t="s">
        <v>4</v>
      </c>
      <c r="L772" s="3" t="s">
        <v>164</v>
      </c>
      <c r="M772" s="3" t="s">
        <v>165</v>
      </c>
      <c r="N772" s="3" t="s">
        <v>166</v>
      </c>
      <c r="O772" s="3" t="s">
        <v>167</v>
      </c>
    </row>
    <row r="773" spans="1:15" ht="15.75" hidden="1" customHeight="1" x14ac:dyDescent="0.25">
      <c r="A773" s="1">
        <v>303000782</v>
      </c>
      <c r="B773" s="2" t="s">
        <v>40</v>
      </c>
      <c r="D773" s="2" t="s">
        <v>194</v>
      </c>
      <c r="H773" s="2" t="s">
        <v>3235</v>
      </c>
      <c r="I773" s="2" t="s">
        <v>3236</v>
      </c>
      <c r="K773" s="3" t="s">
        <v>4</v>
      </c>
      <c r="L773" s="3" t="s">
        <v>164</v>
      </c>
      <c r="M773" s="3" t="s">
        <v>165</v>
      </c>
      <c r="N773" s="3" t="s">
        <v>166</v>
      </c>
      <c r="O773" s="3" t="s">
        <v>167</v>
      </c>
    </row>
    <row r="774" spans="1:15" ht="15.75" hidden="1" customHeight="1" x14ac:dyDescent="0.25">
      <c r="A774" s="1">
        <v>303000783</v>
      </c>
      <c r="B774" s="2" t="s">
        <v>3237</v>
      </c>
      <c r="D774" s="2" t="s">
        <v>169</v>
      </c>
      <c r="H774" s="2" t="s">
        <v>3238</v>
      </c>
      <c r="I774" s="2" t="s">
        <v>3239</v>
      </c>
      <c r="K774" s="3" t="s">
        <v>4</v>
      </c>
      <c r="L774" s="3" t="s">
        <v>164</v>
      </c>
      <c r="M774" s="3" t="s">
        <v>165</v>
      </c>
      <c r="N774" s="3" t="s">
        <v>166</v>
      </c>
      <c r="O774" s="3" t="s">
        <v>167</v>
      </c>
    </row>
    <row r="775" spans="1:15" ht="15.75" hidden="1" customHeight="1" x14ac:dyDescent="0.25">
      <c r="A775" s="1">
        <v>303000784</v>
      </c>
      <c r="B775" s="2" t="s">
        <v>3240</v>
      </c>
      <c r="D775" s="2" t="s">
        <v>1226</v>
      </c>
      <c r="H775" s="2" t="s">
        <v>3140</v>
      </c>
      <c r="I775" s="2" t="s">
        <v>3241</v>
      </c>
      <c r="K775" s="3" t="s">
        <v>4</v>
      </c>
      <c r="L775" s="3" t="s">
        <v>164</v>
      </c>
      <c r="M775" s="3" t="s">
        <v>165</v>
      </c>
      <c r="N775" s="3" t="s">
        <v>166</v>
      </c>
      <c r="O775" s="3" t="s">
        <v>167</v>
      </c>
    </row>
    <row r="776" spans="1:15" ht="15.75" hidden="1" customHeight="1" x14ac:dyDescent="0.25">
      <c r="A776" s="1">
        <v>303000785</v>
      </c>
      <c r="B776" s="2" t="s">
        <v>3242</v>
      </c>
      <c r="D776" s="2" t="s">
        <v>228</v>
      </c>
      <c r="F776" s="2" t="s">
        <v>3243</v>
      </c>
      <c r="H776" s="2" t="s">
        <v>3244</v>
      </c>
      <c r="I776" s="2" t="s">
        <v>3244</v>
      </c>
      <c r="K776" s="3" t="s">
        <v>4</v>
      </c>
      <c r="L776" s="3" t="s">
        <v>164</v>
      </c>
      <c r="M776" s="3" t="s">
        <v>165</v>
      </c>
      <c r="N776" s="3" t="s">
        <v>166</v>
      </c>
      <c r="O776" s="3" t="s">
        <v>167</v>
      </c>
    </row>
    <row r="777" spans="1:15" ht="15.75" hidden="1" customHeight="1" x14ac:dyDescent="0.25">
      <c r="A777" s="1">
        <v>303000786</v>
      </c>
      <c r="B777" s="2" t="s">
        <v>3245</v>
      </c>
      <c r="D777" s="2" t="s">
        <v>169</v>
      </c>
      <c r="H777" s="2" t="s">
        <v>3246</v>
      </c>
      <c r="I777" s="2" t="s">
        <v>3246</v>
      </c>
      <c r="K777" s="3" t="s">
        <v>4</v>
      </c>
      <c r="L777" s="3" t="s">
        <v>164</v>
      </c>
      <c r="M777" s="3" t="s">
        <v>165</v>
      </c>
      <c r="N777" s="3" t="s">
        <v>166</v>
      </c>
      <c r="O777" s="3" t="s">
        <v>167</v>
      </c>
    </row>
    <row r="778" spans="1:15" ht="15.75" hidden="1" customHeight="1" x14ac:dyDescent="0.25">
      <c r="A778" s="1">
        <v>303000787</v>
      </c>
      <c r="B778" s="2" t="s">
        <v>3247</v>
      </c>
      <c r="D778" s="2" t="s">
        <v>169</v>
      </c>
      <c r="F778" s="2" t="s">
        <v>3248</v>
      </c>
      <c r="G778" s="2" t="s">
        <v>3249</v>
      </c>
      <c r="H778" s="2" t="s">
        <v>3250</v>
      </c>
      <c r="I778" s="2" t="s">
        <v>3251</v>
      </c>
      <c r="K778" s="3" t="s">
        <v>4</v>
      </c>
      <c r="L778" s="3" t="s">
        <v>164</v>
      </c>
      <c r="M778" s="3" t="s">
        <v>165</v>
      </c>
      <c r="N778" s="3" t="s">
        <v>166</v>
      </c>
      <c r="O778" s="3" t="s">
        <v>258</v>
      </c>
    </row>
    <row r="779" spans="1:15" ht="15.75" hidden="1" customHeight="1" x14ac:dyDescent="0.25">
      <c r="A779" s="1">
        <v>303000788</v>
      </c>
      <c r="B779" s="2" t="s">
        <v>3252</v>
      </c>
      <c r="D779" s="2" t="s">
        <v>1716</v>
      </c>
      <c r="F779" s="2" t="s">
        <v>3253</v>
      </c>
      <c r="H779" s="2" t="s">
        <v>3254</v>
      </c>
      <c r="I779" s="2" t="s">
        <v>3254</v>
      </c>
      <c r="K779" s="3" t="s">
        <v>4</v>
      </c>
      <c r="L779" s="3" t="s">
        <v>164</v>
      </c>
      <c r="M779" s="3" t="s">
        <v>165</v>
      </c>
      <c r="N779" s="3" t="s">
        <v>166</v>
      </c>
      <c r="O779" s="3" t="s">
        <v>167</v>
      </c>
    </row>
    <row r="780" spans="1:15" ht="15.75" hidden="1" customHeight="1" x14ac:dyDescent="0.25">
      <c r="A780" s="1">
        <v>303000789</v>
      </c>
      <c r="B780" s="2" t="s">
        <v>3255</v>
      </c>
      <c r="D780" s="2" t="s">
        <v>548</v>
      </c>
      <c r="E780" s="2" t="s">
        <v>3256</v>
      </c>
      <c r="H780" s="2" t="s">
        <v>3257</v>
      </c>
      <c r="I780" s="2" t="s">
        <v>3257</v>
      </c>
      <c r="K780" s="3" t="s">
        <v>4</v>
      </c>
      <c r="L780" s="3" t="s">
        <v>164</v>
      </c>
      <c r="M780" s="3" t="s">
        <v>165</v>
      </c>
      <c r="N780" s="3" t="s">
        <v>166</v>
      </c>
      <c r="O780" s="3" t="s">
        <v>167</v>
      </c>
    </row>
    <row r="781" spans="1:15" ht="15.75" hidden="1" customHeight="1" x14ac:dyDescent="0.25">
      <c r="A781" s="1">
        <v>303000790</v>
      </c>
      <c r="B781" s="2" t="s">
        <v>3258</v>
      </c>
      <c r="D781" s="2" t="s">
        <v>228</v>
      </c>
      <c r="E781" s="2" t="s">
        <v>3259</v>
      </c>
      <c r="F781" s="2" t="s">
        <v>3260</v>
      </c>
      <c r="H781" s="2" t="s">
        <v>3261</v>
      </c>
      <c r="I781" s="2" t="s">
        <v>3261</v>
      </c>
      <c r="K781" s="3" t="s">
        <v>4</v>
      </c>
      <c r="L781" s="3" t="s">
        <v>164</v>
      </c>
      <c r="M781" s="3" t="s">
        <v>165</v>
      </c>
      <c r="N781" s="3" t="s">
        <v>166</v>
      </c>
      <c r="O781" s="3" t="s">
        <v>167</v>
      </c>
    </row>
    <row r="782" spans="1:15" ht="15.75" hidden="1" customHeight="1" x14ac:dyDescent="0.25">
      <c r="A782" s="1">
        <v>303000791</v>
      </c>
      <c r="B782" s="2" t="s">
        <v>3262</v>
      </c>
      <c r="D782" s="2" t="s">
        <v>169</v>
      </c>
      <c r="E782" s="2" t="s">
        <v>3263</v>
      </c>
      <c r="F782" s="2" t="s">
        <v>3264</v>
      </c>
      <c r="H782" s="2" t="s">
        <v>3265</v>
      </c>
      <c r="I782" s="2" t="s">
        <v>3265</v>
      </c>
      <c r="K782" s="3" t="s">
        <v>4</v>
      </c>
      <c r="L782" s="3" t="s">
        <v>164</v>
      </c>
      <c r="M782" s="3" t="s">
        <v>165</v>
      </c>
      <c r="N782" s="3" t="s">
        <v>166</v>
      </c>
      <c r="O782" s="3" t="s">
        <v>167</v>
      </c>
    </row>
    <row r="783" spans="1:15" ht="15.75" hidden="1" customHeight="1" x14ac:dyDescent="0.25">
      <c r="A783" s="1">
        <v>303000792</v>
      </c>
      <c r="B783" s="2" t="s">
        <v>43</v>
      </c>
      <c r="D783" s="2" t="s">
        <v>228</v>
      </c>
      <c r="H783" s="2" t="s">
        <v>3266</v>
      </c>
      <c r="I783" s="2" t="s">
        <v>3266</v>
      </c>
      <c r="K783" s="3" t="s">
        <v>4</v>
      </c>
      <c r="L783" s="3" t="s">
        <v>164</v>
      </c>
      <c r="M783" s="3" t="s">
        <v>165</v>
      </c>
      <c r="N783" s="3" t="s">
        <v>166</v>
      </c>
      <c r="O783" s="3" t="s">
        <v>167</v>
      </c>
    </row>
    <row r="784" spans="1:15" ht="15.75" hidden="1" customHeight="1" x14ac:dyDescent="0.25">
      <c r="A784" s="1">
        <v>303000793</v>
      </c>
      <c r="B784" s="2" t="s">
        <v>3267</v>
      </c>
      <c r="D784" s="2" t="s">
        <v>169</v>
      </c>
      <c r="F784" s="2" t="s">
        <v>3268</v>
      </c>
      <c r="H784" s="2" t="s">
        <v>3269</v>
      </c>
      <c r="I784" s="2" t="s">
        <v>3269</v>
      </c>
      <c r="K784" s="3" t="s">
        <v>4</v>
      </c>
      <c r="L784" s="3" t="s">
        <v>164</v>
      </c>
      <c r="M784" s="3" t="s">
        <v>165</v>
      </c>
      <c r="N784" s="3" t="s">
        <v>166</v>
      </c>
      <c r="O784" s="3" t="s">
        <v>167</v>
      </c>
    </row>
    <row r="785" spans="1:15" ht="15.75" hidden="1" customHeight="1" x14ac:dyDescent="0.25">
      <c r="A785" s="1">
        <v>303000794</v>
      </c>
      <c r="B785" s="2" t="s">
        <v>3270</v>
      </c>
      <c r="D785" s="2" t="s">
        <v>3271</v>
      </c>
      <c r="H785" s="2" t="s">
        <v>3272</v>
      </c>
      <c r="I785" s="2" t="s">
        <v>3272</v>
      </c>
      <c r="K785" s="3" t="s">
        <v>4</v>
      </c>
      <c r="L785" s="3" t="s">
        <v>164</v>
      </c>
      <c r="M785" s="3" t="s">
        <v>165</v>
      </c>
      <c r="N785" s="3" t="s">
        <v>166</v>
      </c>
      <c r="O785" s="3" t="s">
        <v>167</v>
      </c>
    </row>
    <row r="786" spans="1:15" ht="15.75" hidden="1" customHeight="1" x14ac:dyDescent="0.25">
      <c r="A786" s="1">
        <v>303000795</v>
      </c>
      <c r="B786" s="2" t="s">
        <v>3273</v>
      </c>
      <c r="D786" s="2" t="s">
        <v>3274</v>
      </c>
      <c r="F786" s="2" t="s">
        <v>3275</v>
      </c>
      <c r="H786" s="2" t="s">
        <v>3276</v>
      </c>
      <c r="I786" s="2" t="s">
        <v>3276</v>
      </c>
      <c r="K786" s="3" t="s">
        <v>4</v>
      </c>
      <c r="L786" s="3" t="s">
        <v>164</v>
      </c>
      <c r="M786" s="3" t="s">
        <v>165</v>
      </c>
      <c r="N786" s="3" t="s">
        <v>166</v>
      </c>
      <c r="O786" s="3" t="s">
        <v>167</v>
      </c>
    </row>
    <row r="787" spans="1:15" ht="15.75" hidden="1" customHeight="1" x14ac:dyDescent="0.25">
      <c r="A787" s="1">
        <v>303000796</v>
      </c>
      <c r="B787" s="2" t="s">
        <v>3277</v>
      </c>
      <c r="D787" s="2" t="s">
        <v>304</v>
      </c>
      <c r="H787" s="2" t="s">
        <v>3278</v>
      </c>
      <c r="I787" s="2" t="s">
        <v>3279</v>
      </c>
      <c r="K787" s="3" t="s">
        <v>4</v>
      </c>
      <c r="L787" s="3" t="s">
        <v>164</v>
      </c>
      <c r="M787" s="3" t="s">
        <v>165</v>
      </c>
      <c r="N787" s="3" t="s">
        <v>166</v>
      </c>
      <c r="O787" s="3" t="s">
        <v>167</v>
      </c>
    </row>
    <row r="788" spans="1:15" ht="15.75" hidden="1" customHeight="1" x14ac:dyDescent="0.25">
      <c r="A788" s="1">
        <v>303000798</v>
      </c>
      <c r="B788" s="2" t="s">
        <v>3280</v>
      </c>
      <c r="D788" s="2" t="s">
        <v>169</v>
      </c>
      <c r="E788" s="2" t="s">
        <v>3281</v>
      </c>
      <c r="H788" s="2" t="s">
        <v>3282</v>
      </c>
      <c r="I788" s="2" t="s">
        <v>3282</v>
      </c>
      <c r="K788" s="3" t="s">
        <v>4</v>
      </c>
      <c r="L788" s="3" t="s">
        <v>164</v>
      </c>
      <c r="M788" s="3" t="s">
        <v>165</v>
      </c>
      <c r="N788" s="3" t="s">
        <v>166</v>
      </c>
      <c r="O788" s="3" t="s">
        <v>167</v>
      </c>
    </row>
    <row r="789" spans="1:15" ht="15.75" hidden="1" customHeight="1" x14ac:dyDescent="0.25">
      <c r="A789" s="1">
        <v>303000799</v>
      </c>
      <c r="B789" s="2" t="s">
        <v>3283</v>
      </c>
      <c r="D789" s="2" t="s">
        <v>3284</v>
      </c>
      <c r="H789" s="2" t="s">
        <v>3285</v>
      </c>
      <c r="I789" s="2" t="s">
        <v>3285</v>
      </c>
      <c r="K789" s="3" t="s">
        <v>4</v>
      </c>
      <c r="L789" s="3" t="s">
        <v>164</v>
      </c>
      <c r="M789" s="3" t="s">
        <v>165</v>
      </c>
      <c r="N789" s="3" t="s">
        <v>166</v>
      </c>
      <c r="O789" s="3" t="s">
        <v>167</v>
      </c>
    </row>
    <row r="790" spans="1:15" ht="15.75" hidden="1" customHeight="1" x14ac:dyDescent="0.25">
      <c r="A790" s="1">
        <v>303000800</v>
      </c>
      <c r="B790" s="2" t="s">
        <v>3286</v>
      </c>
      <c r="D790" s="2" t="s">
        <v>3287</v>
      </c>
      <c r="H790" s="2" t="s">
        <v>3288</v>
      </c>
      <c r="I790" s="2" t="s">
        <v>3288</v>
      </c>
      <c r="K790" s="3" t="s">
        <v>4</v>
      </c>
      <c r="L790" s="3" t="s">
        <v>164</v>
      </c>
      <c r="M790" s="3" t="s">
        <v>165</v>
      </c>
      <c r="N790" s="3" t="s">
        <v>166</v>
      </c>
      <c r="O790" s="3" t="s">
        <v>167</v>
      </c>
    </row>
    <row r="791" spans="1:15" ht="15.75" hidden="1" customHeight="1" x14ac:dyDescent="0.25">
      <c r="A791" s="1">
        <v>303000801</v>
      </c>
      <c r="B791" s="2" t="s">
        <v>3289</v>
      </c>
      <c r="D791" s="2" t="s">
        <v>3287</v>
      </c>
      <c r="E791" s="2" t="s">
        <v>3290</v>
      </c>
      <c r="F791" s="2" t="s">
        <v>3291</v>
      </c>
      <c r="H791" s="2" t="s">
        <v>3292</v>
      </c>
      <c r="I791" s="2" t="s">
        <v>3293</v>
      </c>
      <c r="K791" s="3" t="s">
        <v>4</v>
      </c>
      <c r="L791" s="3" t="s">
        <v>164</v>
      </c>
      <c r="M791" s="3" t="s">
        <v>165</v>
      </c>
      <c r="N791" s="3" t="s">
        <v>166</v>
      </c>
      <c r="O791" s="3" t="s">
        <v>258</v>
      </c>
    </row>
    <row r="792" spans="1:15" ht="15.75" hidden="1" customHeight="1" x14ac:dyDescent="0.25">
      <c r="A792" s="1">
        <v>303000802</v>
      </c>
      <c r="B792" s="2" t="s">
        <v>3294</v>
      </c>
      <c r="D792" s="2" t="s">
        <v>3295</v>
      </c>
      <c r="H792" s="2" t="s">
        <v>3296</v>
      </c>
      <c r="I792" s="2" t="s">
        <v>3296</v>
      </c>
      <c r="K792" s="3" t="s">
        <v>4</v>
      </c>
      <c r="L792" s="3" t="s">
        <v>164</v>
      </c>
      <c r="M792" s="3" t="s">
        <v>165</v>
      </c>
      <c r="N792" s="3" t="s">
        <v>166</v>
      </c>
      <c r="O792" s="3" t="s">
        <v>167</v>
      </c>
    </row>
    <row r="793" spans="1:15" ht="15.75" hidden="1" customHeight="1" x14ac:dyDescent="0.25">
      <c r="A793" s="1">
        <v>303000803</v>
      </c>
      <c r="B793" s="2" t="s">
        <v>3297</v>
      </c>
      <c r="D793" s="2" t="s">
        <v>228</v>
      </c>
      <c r="F793" s="2" t="s">
        <v>3298</v>
      </c>
      <c r="H793" s="2" t="s">
        <v>3299</v>
      </c>
      <c r="I793" s="2" t="s">
        <v>3299</v>
      </c>
      <c r="K793" s="3" t="s">
        <v>4</v>
      </c>
      <c r="L793" s="3" t="s">
        <v>164</v>
      </c>
      <c r="M793" s="3" t="s">
        <v>165</v>
      </c>
      <c r="N793" s="3" t="s">
        <v>166</v>
      </c>
      <c r="O793" s="3" t="s">
        <v>167</v>
      </c>
    </row>
    <row r="794" spans="1:15" ht="15.75" hidden="1" customHeight="1" x14ac:dyDescent="0.25">
      <c r="A794" s="1">
        <v>303000805</v>
      </c>
      <c r="B794" s="2" t="s">
        <v>3300</v>
      </c>
      <c r="D794" s="2" t="s">
        <v>228</v>
      </c>
      <c r="H794" s="2" t="s">
        <v>3301</v>
      </c>
      <c r="I794" s="2" t="s">
        <v>3301</v>
      </c>
      <c r="K794" s="3" t="s">
        <v>4</v>
      </c>
      <c r="L794" s="3" t="s">
        <v>164</v>
      </c>
      <c r="M794" s="3" t="s">
        <v>165</v>
      </c>
      <c r="N794" s="3" t="s">
        <v>166</v>
      </c>
      <c r="O794" s="3" t="s">
        <v>167</v>
      </c>
    </row>
    <row r="795" spans="1:15" ht="15.75" hidden="1" customHeight="1" x14ac:dyDescent="0.25">
      <c r="A795" s="1">
        <v>303000806</v>
      </c>
      <c r="B795" s="2" t="s">
        <v>3302</v>
      </c>
      <c r="D795" s="2" t="s">
        <v>169</v>
      </c>
      <c r="F795" s="2" t="s">
        <v>3303</v>
      </c>
      <c r="H795" s="2" t="s">
        <v>3304</v>
      </c>
      <c r="I795" s="2" t="s">
        <v>3304</v>
      </c>
      <c r="K795" s="3" t="s">
        <v>4</v>
      </c>
      <c r="L795" s="3" t="s">
        <v>164</v>
      </c>
      <c r="M795" s="3" t="s">
        <v>165</v>
      </c>
      <c r="N795" s="3" t="s">
        <v>166</v>
      </c>
      <c r="O795" s="3" t="s">
        <v>167</v>
      </c>
    </row>
    <row r="796" spans="1:15" ht="15.75" hidden="1" customHeight="1" x14ac:dyDescent="0.25">
      <c r="A796" s="1">
        <v>303000807</v>
      </c>
      <c r="B796" s="2" t="s">
        <v>3305</v>
      </c>
      <c r="D796" s="2" t="s">
        <v>169</v>
      </c>
      <c r="F796" s="2" t="s">
        <v>3306</v>
      </c>
      <c r="H796" s="2" t="s">
        <v>3307</v>
      </c>
      <c r="I796" s="2" t="s">
        <v>3307</v>
      </c>
      <c r="K796" s="3" t="s">
        <v>4</v>
      </c>
      <c r="L796" s="3" t="s">
        <v>164</v>
      </c>
      <c r="M796" s="3" t="s">
        <v>165</v>
      </c>
      <c r="N796" s="3" t="s">
        <v>166</v>
      </c>
      <c r="O796" s="3" t="s">
        <v>167</v>
      </c>
    </row>
    <row r="797" spans="1:15" ht="15.75" hidden="1" customHeight="1" x14ac:dyDescent="0.25">
      <c r="A797" s="1">
        <v>303000808</v>
      </c>
      <c r="B797" s="2" t="s">
        <v>3308</v>
      </c>
      <c r="D797" s="2" t="s">
        <v>420</v>
      </c>
      <c r="F797" s="2" t="s">
        <v>3309</v>
      </c>
      <c r="H797" s="2" t="s">
        <v>3310</v>
      </c>
      <c r="I797" s="2" t="s">
        <v>3310</v>
      </c>
      <c r="K797" s="3" t="s">
        <v>4</v>
      </c>
      <c r="L797" s="3" t="s">
        <v>164</v>
      </c>
      <c r="M797" s="3" t="s">
        <v>165</v>
      </c>
      <c r="N797" s="3" t="s">
        <v>166</v>
      </c>
      <c r="O797" s="3" t="s">
        <v>167</v>
      </c>
    </row>
    <row r="798" spans="1:15" ht="15.75" hidden="1" customHeight="1" x14ac:dyDescent="0.25">
      <c r="A798" s="1">
        <v>303000809</v>
      </c>
      <c r="B798" s="2" t="s">
        <v>3311</v>
      </c>
      <c r="D798" s="2" t="s">
        <v>169</v>
      </c>
      <c r="H798" s="2" t="s">
        <v>3312</v>
      </c>
      <c r="I798" s="2" t="s">
        <v>3313</v>
      </c>
      <c r="K798" s="3" t="s">
        <v>4</v>
      </c>
      <c r="L798" s="3" t="s">
        <v>164</v>
      </c>
      <c r="M798" s="3" t="s">
        <v>165</v>
      </c>
      <c r="N798" s="3" t="s">
        <v>166</v>
      </c>
      <c r="O798" s="3" t="s">
        <v>167</v>
      </c>
    </row>
    <row r="799" spans="1:15" ht="15.75" hidden="1" customHeight="1" x14ac:dyDescent="0.25">
      <c r="A799" s="1">
        <v>303000810</v>
      </c>
      <c r="B799" s="2" t="s">
        <v>3314</v>
      </c>
      <c r="D799" s="2" t="s">
        <v>478</v>
      </c>
      <c r="F799" s="2" t="s">
        <v>3315</v>
      </c>
      <c r="G799" s="2" t="s">
        <v>3316</v>
      </c>
      <c r="H799" s="2" t="s">
        <v>3317</v>
      </c>
      <c r="I799" s="2" t="s">
        <v>3317</v>
      </c>
      <c r="K799" s="3" t="s">
        <v>4</v>
      </c>
      <c r="L799" s="3" t="s">
        <v>164</v>
      </c>
      <c r="M799" s="3" t="s">
        <v>165</v>
      </c>
      <c r="N799" s="3" t="s">
        <v>166</v>
      </c>
      <c r="O799" s="3" t="s">
        <v>167</v>
      </c>
    </row>
    <row r="800" spans="1:15" ht="15.75" hidden="1" customHeight="1" x14ac:dyDescent="0.25">
      <c r="A800" s="1">
        <v>303000811</v>
      </c>
      <c r="B800" s="2" t="s">
        <v>3318</v>
      </c>
      <c r="D800" s="2" t="s">
        <v>2880</v>
      </c>
      <c r="H800" s="2" t="s">
        <v>3319</v>
      </c>
      <c r="K800" s="3" t="s">
        <v>4</v>
      </c>
      <c r="L800" s="3" t="s">
        <v>164</v>
      </c>
      <c r="M800" s="3" t="s">
        <v>165</v>
      </c>
      <c r="N800" s="3" t="s">
        <v>166</v>
      </c>
      <c r="O800" s="3" t="s">
        <v>167</v>
      </c>
    </row>
    <row r="801" spans="1:15" ht="15.75" hidden="1" customHeight="1" x14ac:dyDescent="0.25">
      <c r="A801" s="1">
        <v>303000812</v>
      </c>
      <c r="B801" s="2" t="s">
        <v>3320</v>
      </c>
      <c r="D801" s="2" t="s">
        <v>1905</v>
      </c>
      <c r="F801" s="2" t="s">
        <v>3321</v>
      </c>
      <c r="G801" s="2" t="s">
        <v>3322</v>
      </c>
      <c r="H801" s="2" t="s">
        <v>3323</v>
      </c>
      <c r="I801" s="2" t="s">
        <v>3323</v>
      </c>
      <c r="K801" s="3" t="s">
        <v>4</v>
      </c>
      <c r="L801" s="3" t="s">
        <v>164</v>
      </c>
      <c r="M801" s="3" t="s">
        <v>165</v>
      </c>
      <c r="N801" s="3" t="s">
        <v>166</v>
      </c>
      <c r="O801" s="3" t="s">
        <v>167</v>
      </c>
    </row>
    <row r="802" spans="1:15" ht="15.75" hidden="1" customHeight="1" x14ac:dyDescent="0.25">
      <c r="A802" s="1">
        <v>303000813</v>
      </c>
      <c r="B802" s="2" t="s">
        <v>3324</v>
      </c>
      <c r="D802" s="2" t="s">
        <v>228</v>
      </c>
      <c r="H802" s="2" t="s">
        <v>3325</v>
      </c>
      <c r="I802" s="2" t="s">
        <v>3325</v>
      </c>
      <c r="K802" s="3" t="s">
        <v>4</v>
      </c>
      <c r="L802" s="3" t="s">
        <v>164</v>
      </c>
      <c r="M802" s="3" t="s">
        <v>165</v>
      </c>
      <c r="N802" s="3" t="s">
        <v>166</v>
      </c>
      <c r="O802" s="3" t="s">
        <v>167</v>
      </c>
    </row>
    <row r="803" spans="1:15" ht="15.75" hidden="1" customHeight="1" x14ac:dyDescent="0.25">
      <c r="A803" s="1">
        <v>303000814</v>
      </c>
      <c r="B803" s="2" t="s">
        <v>3326</v>
      </c>
      <c r="D803" s="2" t="s">
        <v>169</v>
      </c>
      <c r="E803" s="2" t="s">
        <v>3327</v>
      </c>
      <c r="F803" s="2" t="s">
        <v>3328</v>
      </c>
      <c r="G803" s="2" t="s">
        <v>3329</v>
      </c>
      <c r="H803" s="2" t="s">
        <v>3330</v>
      </c>
      <c r="I803" s="2" t="s">
        <v>3330</v>
      </c>
      <c r="K803" s="3" t="s">
        <v>4</v>
      </c>
      <c r="L803" s="3" t="s">
        <v>164</v>
      </c>
      <c r="M803" s="3" t="s">
        <v>165</v>
      </c>
      <c r="N803" s="3" t="s">
        <v>166</v>
      </c>
      <c r="O803" s="3" t="s">
        <v>167</v>
      </c>
    </row>
    <row r="804" spans="1:15" ht="15.75" hidden="1" customHeight="1" x14ac:dyDescent="0.25">
      <c r="A804" s="1">
        <v>303000815</v>
      </c>
      <c r="B804" s="2" t="s">
        <v>3331</v>
      </c>
      <c r="D804" s="2" t="s">
        <v>3332</v>
      </c>
      <c r="F804" s="2" t="s">
        <v>3333</v>
      </c>
      <c r="H804" s="2" t="s">
        <v>3334</v>
      </c>
      <c r="I804" s="2" t="s">
        <v>3334</v>
      </c>
      <c r="K804" s="3" t="s">
        <v>4</v>
      </c>
      <c r="L804" s="3" t="s">
        <v>164</v>
      </c>
      <c r="M804" s="3" t="s">
        <v>165</v>
      </c>
      <c r="N804" s="3" t="s">
        <v>166</v>
      </c>
      <c r="O804" s="3" t="s">
        <v>167</v>
      </c>
    </row>
    <row r="805" spans="1:15" ht="15.75" hidden="1" customHeight="1" x14ac:dyDescent="0.25">
      <c r="A805" s="1">
        <v>303000816</v>
      </c>
      <c r="B805" s="2" t="s">
        <v>3335</v>
      </c>
      <c r="D805" s="2" t="s">
        <v>3336</v>
      </c>
      <c r="E805" s="2" t="s">
        <v>3337</v>
      </c>
      <c r="H805" s="2" t="s">
        <v>3338</v>
      </c>
      <c r="I805" s="2" t="s">
        <v>3338</v>
      </c>
      <c r="K805" s="3" t="s">
        <v>4</v>
      </c>
      <c r="L805" s="3" t="s">
        <v>164</v>
      </c>
      <c r="M805" s="3" t="s">
        <v>165</v>
      </c>
      <c r="N805" s="3" t="s">
        <v>166</v>
      </c>
      <c r="O805" s="3" t="s">
        <v>167</v>
      </c>
    </row>
    <row r="806" spans="1:15" ht="15.75" hidden="1" customHeight="1" x14ac:dyDescent="0.25">
      <c r="A806" s="1">
        <v>303000817</v>
      </c>
      <c r="B806" s="2" t="s">
        <v>3339</v>
      </c>
      <c r="D806" s="2" t="s">
        <v>593</v>
      </c>
      <c r="F806" s="2" t="s">
        <v>3340</v>
      </c>
      <c r="H806" s="2" t="s">
        <v>3341</v>
      </c>
      <c r="I806" s="2" t="s">
        <v>3341</v>
      </c>
      <c r="K806" s="3" t="s">
        <v>4</v>
      </c>
      <c r="L806" s="3" t="s">
        <v>164</v>
      </c>
      <c r="M806" s="3" t="s">
        <v>165</v>
      </c>
      <c r="N806" s="3" t="s">
        <v>166</v>
      </c>
      <c r="O806" s="3" t="s">
        <v>167</v>
      </c>
    </row>
    <row r="807" spans="1:15" ht="15.75" hidden="1" customHeight="1" x14ac:dyDescent="0.25">
      <c r="A807" s="1">
        <v>303000818</v>
      </c>
      <c r="B807" s="2" t="s">
        <v>3342</v>
      </c>
      <c r="D807" s="2" t="s">
        <v>1190</v>
      </c>
      <c r="F807" s="2" t="s">
        <v>3343</v>
      </c>
      <c r="H807" s="2" t="s">
        <v>3344</v>
      </c>
      <c r="I807" s="2" t="s">
        <v>3344</v>
      </c>
      <c r="K807" s="3" t="s">
        <v>4</v>
      </c>
      <c r="L807" s="3" t="s">
        <v>164</v>
      </c>
      <c r="M807" s="3" t="s">
        <v>165</v>
      </c>
      <c r="N807" s="3" t="s">
        <v>166</v>
      </c>
      <c r="O807" s="3" t="s">
        <v>167</v>
      </c>
    </row>
    <row r="808" spans="1:15" ht="15.75" hidden="1" customHeight="1" x14ac:dyDescent="0.25">
      <c r="A808" s="1">
        <v>303000819</v>
      </c>
      <c r="B808" s="2" t="s">
        <v>48</v>
      </c>
      <c r="D808" s="2" t="s">
        <v>3345</v>
      </c>
      <c r="F808" s="2" t="s">
        <v>3346</v>
      </c>
      <c r="H808" s="2" t="s">
        <v>3347</v>
      </c>
      <c r="I808" s="2" t="s">
        <v>3347</v>
      </c>
      <c r="K808" s="3" t="s">
        <v>4</v>
      </c>
      <c r="L808" s="3" t="s">
        <v>164</v>
      </c>
      <c r="M808" s="3" t="s">
        <v>165</v>
      </c>
      <c r="N808" s="3" t="s">
        <v>166</v>
      </c>
      <c r="O808" s="3" t="s">
        <v>167</v>
      </c>
    </row>
    <row r="809" spans="1:15" ht="15.75" hidden="1" customHeight="1" x14ac:dyDescent="0.25">
      <c r="A809" s="1">
        <v>303000820</v>
      </c>
      <c r="B809" s="2" t="s">
        <v>62</v>
      </c>
      <c r="D809" s="2" t="s">
        <v>3348</v>
      </c>
      <c r="H809" s="2" t="s">
        <v>3349</v>
      </c>
      <c r="I809" s="2" t="s">
        <v>3349</v>
      </c>
      <c r="K809" s="3" t="s">
        <v>4</v>
      </c>
      <c r="L809" s="3" t="s">
        <v>164</v>
      </c>
      <c r="M809" s="3" t="s">
        <v>165</v>
      </c>
      <c r="N809" s="3" t="s">
        <v>166</v>
      </c>
      <c r="O809" s="3" t="s">
        <v>167</v>
      </c>
    </row>
    <row r="810" spans="1:15" ht="15.75" hidden="1" customHeight="1" x14ac:dyDescent="0.25">
      <c r="A810" s="1">
        <v>303000821</v>
      </c>
      <c r="B810" s="2" t="s">
        <v>3350</v>
      </c>
      <c r="D810" s="2" t="s">
        <v>3351</v>
      </c>
      <c r="E810" s="2" t="s">
        <v>3352</v>
      </c>
      <c r="H810" s="2" t="s">
        <v>3353</v>
      </c>
      <c r="I810" s="2" t="s">
        <v>3354</v>
      </c>
      <c r="K810" s="3" t="s">
        <v>4</v>
      </c>
      <c r="L810" s="3" t="s">
        <v>164</v>
      </c>
      <c r="M810" s="3" t="s">
        <v>165</v>
      </c>
      <c r="N810" s="3" t="s">
        <v>166</v>
      </c>
      <c r="O810" s="3" t="s">
        <v>167</v>
      </c>
    </row>
    <row r="811" spans="1:15" ht="15.75" hidden="1" customHeight="1" x14ac:dyDescent="0.25">
      <c r="A811" s="1">
        <v>303000822</v>
      </c>
      <c r="B811" s="2" t="s">
        <v>3355</v>
      </c>
      <c r="D811" s="2" t="s">
        <v>548</v>
      </c>
      <c r="H811" s="2" t="s">
        <v>3356</v>
      </c>
      <c r="I811" s="2" t="s">
        <v>3357</v>
      </c>
      <c r="K811" s="3" t="s">
        <v>4</v>
      </c>
      <c r="L811" s="3" t="s">
        <v>164</v>
      </c>
      <c r="M811" s="3" t="s">
        <v>165</v>
      </c>
      <c r="N811" s="3" t="s">
        <v>166</v>
      </c>
      <c r="O811" s="3" t="s">
        <v>167</v>
      </c>
    </row>
    <row r="812" spans="1:15" ht="15.75" hidden="1" customHeight="1" x14ac:dyDescent="0.25">
      <c r="A812" s="1">
        <v>303000823</v>
      </c>
      <c r="B812" s="2" t="s">
        <v>3358</v>
      </c>
      <c r="D812" s="2" t="s">
        <v>169</v>
      </c>
      <c r="H812" s="2" t="s">
        <v>3359</v>
      </c>
      <c r="I812" s="2" t="s">
        <v>3360</v>
      </c>
      <c r="K812" s="3" t="s">
        <v>4</v>
      </c>
      <c r="L812" s="3" t="s">
        <v>164</v>
      </c>
      <c r="M812" s="3" t="s">
        <v>165</v>
      </c>
      <c r="N812" s="3" t="s">
        <v>166</v>
      </c>
      <c r="O812" s="3" t="s">
        <v>167</v>
      </c>
    </row>
    <row r="813" spans="1:15" ht="15.75" hidden="1" customHeight="1" x14ac:dyDescent="0.25">
      <c r="A813" s="1">
        <v>303000824</v>
      </c>
      <c r="B813" s="2" t="s">
        <v>75</v>
      </c>
      <c r="D813" s="2" t="s">
        <v>3361</v>
      </c>
      <c r="F813" s="2" t="s">
        <v>3362</v>
      </c>
      <c r="H813" s="2" t="s">
        <v>3363</v>
      </c>
      <c r="I813" s="2" t="s">
        <v>3363</v>
      </c>
      <c r="K813" s="3" t="s">
        <v>4</v>
      </c>
      <c r="L813" s="3" t="s">
        <v>164</v>
      </c>
      <c r="M813" s="3" t="s">
        <v>165</v>
      </c>
      <c r="N813" s="3" t="s">
        <v>166</v>
      </c>
      <c r="O813" s="3" t="s">
        <v>167</v>
      </c>
    </row>
    <row r="814" spans="1:15" ht="15.75" hidden="1" customHeight="1" x14ac:dyDescent="0.25">
      <c r="A814" s="1">
        <v>303000825</v>
      </c>
      <c r="B814" s="2" t="s">
        <v>3364</v>
      </c>
      <c r="D814" s="2" t="s">
        <v>3365</v>
      </c>
      <c r="H814" s="2" t="s">
        <v>3366</v>
      </c>
      <c r="I814" s="2" t="s">
        <v>3367</v>
      </c>
      <c r="K814" s="3" t="s">
        <v>4</v>
      </c>
      <c r="L814" s="3" t="s">
        <v>164</v>
      </c>
      <c r="M814" s="3" t="s">
        <v>165</v>
      </c>
      <c r="N814" s="3" t="s">
        <v>166</v>
      </c>
      <c r="O814" s="3" t="s">
        <v>167</v>
      </c>
    </row>
    <row r="815" spans="1:15" ht="15.75" hidden="1" customHeight="1" x14ac:dyDescent="0.25">
      <c r="A815" s="1">
        <v>303000826</v>
      </c>
      <c r="B815" s="2" t="s">
        <v>3368</v>
      </c>
      <c r="D815" s="2" t="s">
        <v>2987</v>
      </c>
      <c r="E815" s="2" t="s">
        <v>3369</v>
      </c>
      <c r="H815" s="2" t="s">
        <v>3370</v>
      </c>
      <c r="I815" s="2" t="s">
        <v>3370</v>
      </c>
      <c r="K815" s="3" t="s">
        <v>4</v>
      </c>
      <c r="L815" s="3" t="s">
        <v>164</v>
      </c>
      <c r="M815" s="3" t="s">
        <v>165</v>
      </c>
      <c r="N815" s="3" t="s">
        <v>166</v>
      </c>
      <c r="O815" s="3" t="s">
        <v>167</v>
      </c>
    </row>
    <row r="816" spans="1:15" ht="15.75" hidden="1" customHeight="1" x14ac:dyDescent="0.25">
      <c r="A816" s="1">
        <v>303000827</v>
      </c>
      <c r="B816" s="2" t="s">
        <v>3371</v>
      </c>
      <c r="D816" s="2" t="s">
        <v>3372</v>
      </c>
      <c r="H816" s="2" t="s">
        <v>3373</v>
      </c>
      <c r="I816" s="2" t="s">
        <v>3373</v>
      </c>
      <c r="K816" s="3" t="s">
        <v>4</v>
      </c>
      <c r="L816" s="3" t="s">
        <v>164</v>
      </c>
      <c r="M816" s="3" t="s">
        <v>165</v>
      </c>
      <c r="N816" s="3" t="s">
        <v>166</v>
      </c>
      <c r="O816" s="3" t="s">
        <v>167</v>
      </c>
    </row>
    <row r="817" spans="1:15" ht="15.75" hidden="1" customHeight="1" x14ac:dyDescent="0.25">
      <c r="A817" s="1">
        <v>303000828</v>
      </c>
      <c r="B817" s="2" t="s">
        <v>3374</v>
      </c>
      <c r="D817" s="2" t="s">
        <v>169</v>
      </c>
      <c r="F817" s="2" t="s">
        <v>3375</v>
      </c>
      <c r="H817" s="2" t="s">
        <v>3376</v>
      </c>
      <c r="I817" s="2" t="s">
        <v>3377</v>
      </c>
      <c r="K817" s="3" t="s">
        <v>4</v>
      </c>
      <c r="L817" s="3" t="s">
        <v>164</v>
      </c>
      <c r="M817" s="3" t="s">
        <v>165</v>
      </c>
      <c r="N817" s="3" t="s">
        <v>166</v>
      </c>
      <c r="O817" s="3" t="s">
        <v>167</v>
      </c>
    </row>
    <row r="818" spans="1:15" ht="15.75" hidden="1" customHeight="1" x14ac:dyDescent="0.25">
      <c r="A818" s="1">
        <v>303000829</v>
      </c>
      <c r="B818" s="2" t="s">
        <v>3378</v>
      </c>
      <c r="D818" s="2" t="s">
        <v>3379</v>
      </c>
      <c r="F818" s="2" t="s">
        <v>3380</v>
      </c>
      <c r="H818" s="2" t="s">
        <v>3381</v>
      </c>
      <c r="I818" s="2" t="s">
        <v>3382</v>
      </c>
      <c r="K818" s="3" t="s">
        <v>4</v>
      </c>
      <c r="L818" s="3" t="s">
        <v>164</v>
      </c>
      <c r="M818" s="3" t="s">
        <v>165</v>
      </c>
      <c r="N818" s="3" t="s">
        <v>166</v>
      </c>
      <c r="O818" s="3" t="s">
        <v>258</v>
      </c>
    </row>
    <row r="819" spans="1:15" ht="15.75" hidden="1" customHeight="1" x14ac:dyDescent="0.25">
      <c r="A819" s="1">
        <v>303000830</v>
      </c>
      <c r="B819" s="2" t="s">
        <v>3383</v>
      </c>
      <c r="D819" s="2" t="s">
        <v>169</v>
      </c>
      <c r="F819" s="2" t="s">
        <v>3384</v>
      </c>
      <c r="H819" s="2" t="s">
        <v>3385</v>
      </c>
      <c r="I819" s="2" t="s">
        <v>3385</v>
      </c>
      <c r="K819" s="3" t="s">
        <v>4</v>
      </c>
      <c r="L819" s="3" t="s">
        <v>164</v>
      </c>
      <c r="M819" s="3" t="s">
        <v>165</v>
      </c>
      <c r="N819" s="3" t="s">
        <v>166</v>
      </c>
      <c r="O819" s="3" t="s">
        <v>167</v>
      </c>
    </row>
    <row r="820" spans="1:15" ht="15.75" hidden="1" customHeight="1" x14ac:dyDescent="0.25">
      <c r="A820" s="1">
        <v>303000831</v>
      </c>
      <c r="B820" s="2" t="s">
        <v>63</v>
      </c>
      <c r="D820" s="2" t="s">
        <v>169</v>
      </c>
      <c r="E820" s="2" t="s">
        <v>3386</v>
      </c>
      <c r="H820" s="2" t="s">
        <v>3387</v>
      </c>
      <c r="I820" s="2" t="s">
        <v>3387</v>
      </c>
      <c r="K820" s="3" t="s">
        <v>4</v>
      </c>
      <c r="L820" s="3" t="s">
        <v>164</v>
      </c>
      <c r="M820" s="3" t="s">
        <v>165</v>
      </c>
      <c r="N820" s="3" t="s">
        <v>166</v>
      </c>
      <c r="O820" s="3" t="s">
        <v>167</v>
      </c>
    </row>
    <row r="821" spans="1:15" ht="15.75" hidden="1" customHeight="1" x14ac:dyDescent="0.25">
      <c r="A821" s="1">
        <v>303000832</v>
      </c>
      <c r="B821" s="2" t="s">
        <v>64</v>
      </c>
      <c r="D821" s="2" t="s">
        <v>169</v>
      </c>
      <c r="F821" s="2" t="s">
        <v>1869</v>
      </c>
      <c r="H821" s="2" t="s">
        <v>3388</v>
      </c>
      <c r="I821" s="2" t="s">
        <v>3388</v>
      </c>
      <c r="K821" s="3" t="s">
        <v>4</v>
      </c>
      <c r="L821" s="3" t="s">
        <v>164</v>
      </c>
      <c r="M821" s="3" t="s">
        <v>165</v>
      </c>
      <c r="N821" s="3" t="s">
        <v>166</v>
      </c>
      <c r="O821" s="3" t="s">
        <v>167</v>
      </c>
    </row>
    <row r="822" spans="1:15" ht="15.75" hidden="1" customHeight="1" x14ac:dyDescent="0.25">
      <c r="A822" s="1">
        <v>303000833</v>
      </c>
      <c r="B822" s="2" t="s">
        <v>65</v>
      </c>
      <c r="D822" s="2" t="s">
        <v>228</v>
      </c>
      <c r="H822" s="2" t="s">
        <v>3389</v>
      </c>
      <c r="I822" s="2" t="s">
        <v>3389</v>
      </c>
      <c r="K822" s="3" t="s">
        <v>4</v>
      </c>
      <c r="L822" s="3" t="s">
        <v>164</v>
      </c>
      <c r="M822" s="3" t="s">
        <v>165</v>
      </c>
      <c r="N822" s="3" t="s">
        <v>166</v>
      </c>
      <c r="O822" s="3" t="s">
        <v>167</v>
      </c>
    </row>
    <row r="823" spans="1:15" ht="15.75" hidden="1" customHeight="1" x14ac:dyDescent="0.25">
      <c r="A823" s="1">
        <v>303000835</v>
      </c>
      <c r="B823" s="2" t="s">
        <v>3390</v>
      </c>
      <c r="D823" s="2" t="s">
        <v>169</v>
      </c>
      <c r="F823" s="2" t="s">
        <v>3391</v>
      </c>
      <c r="H823" s="2" t="s">
        <v>3392</v>
      </c>
      <c r="I823" s="2" t="s">
        <v>3392</v>
      </c>
      <c r="K823" s="3" t="s">
        <v>4</v>
      </c>
      <c r="L823" s="3" t="s">
        <v>164</v>
      </c>
      <c r="M823" s="3" t="s">
        <v>165</v>
      </c>
      <c r="N823" s="3" t="s">
        <v>166</v>
      </c>
      <c r="O823" s="3" t="s">
        <v>167</v>
      </c>
    </row>
    <row r="824" spans="1:15" ht="15.75" hidden="1" customHeight="1" x14ac:dyDescent="0.25">
      <c r="A824" s="1">
        <v>303000836</v>
      </c>
      <c r="B824" s="2" t="s">
        <v>66</v>
      </c>
      <c r="D824" s="2" t="s">
        <v>593</v>
      </c>
      <c r="F824" s="2" t="s">
        <v>3393</v>
      </c>
      <c r="H824" s="2" t="s">
        <v>3394</v>
      </c>
      <c r="I824" s="2" t="s">
        <v>3394</v>
      </c>
      <c r="K824" s="3" t="s">
        <v>4</v>
      </c>
      <c r="L824" s="3" t="s">
        <v>164</v>
      </c>
      <c r="M824" s="3" t="s">
        <v>165</v>
      </c>
      <c r="N824" s="3" t="s">
        <v>166</v>
      </c>
      <c r="O824" s="3" t="s">
        <v>167</v>
      </c>
    </row>
    <row r="825" spans="1:15" ht="15.75" hidden="1" customHeight="1" x14ac:dyDescent="0.25">
      <c r="A825" s="1">
        <v>303000837</v>
      </c>
      <c r="B825" s="2" t="s">
        <v>136</v>
      </c>
      <c r="D825" s="2" t="s">
        <v>194</v>
      </c>
      <c r="F825" s="2" t="s">
        <v>3395</v>
      </c>
      <c r="H825" s="2" t="s">
        <v>3396</v>
      </c>
      <c r="I825" s="2" t="s">
        <v>3396</v>
      </c>
      <c r="K825" s="3" t="s">
        <v>4</v>
      </c>
      <c r="L825" s="3" t="s">
        <v>164</v>
      </c>
      <c r="M825" s="3" t="s">
        <v>165</v>
      </c>
      <c r="N825" s="3" t="s">
        <v>166</v>
      </c>
      <c r="O825" s="3" t="s">
        <v>167</v>
      </c>
    </row>
    <row r="826" spans="1:15" ht="15.75" hidden="1" customHeight="1" x14ac:dyDescent="0.25">
      <c r="A826" s="1">
        <v>303000838</v>
      </c>
      <c r="B826" s="2" t="s">
        <v>139</v>
      </c>
      <c r="D826" s="2" t="s">
        <v>3397</v>
      </c>
      <c r="F826" s="2" t="s">
        <v>3398</v>
      </c>
      <c r="H826" s="2" t="s">
        <v>3399</v>
      </c>
      <c r="I826" s="2" t="s">
        <v>3400</v>
      </c>
      <c r="K826" s="3" t="s">
        <v>4</v>
      </c>
      <c r="L826" s="3" t="s">
        <v>164</v>
      </c>
      <c r="M826" s="3" t="s">
        <v>165</v>
      </c>
      <c r="N826" s="3" t="s">
        <v>166</v>
      </c>
      <c r="O826" s="3" t="s">
        <v>167</v>
      </c>
    </row>
    <row r="827" spans="1:15" ht="15.75" hidden="1" customHeight="1" x14ac:dyDescent="0.25">
      <c r="A827" s="1">
        <v>303000839</v>
      </c>
      <c r="B827" s="2" t="s">
        <v>19</v>
      </c>
      <c r="D827" s="2" t="s">
        <v>169</v>
      </c>
      <c r="F827" s="2" t="s">
        <v>2140</v>
      </c>
      <c r="H827" s="2" t="s">
        <v>3401</v>
      </c>
      <c r="I827" s="2" t="s">
        <v>3401</v>
      </c>
      <c r="K827" s="3" t="s">
        <v>4</v>
      </c>
      <c r="L827" s="3" t="s">
        <v>164</v>
      </c>
      <c r="M827" s="3" t="s">
        <v>165</v>
      </c>
      <c r="N827" s="3" t="s">
        <v>166</v>
      </c>
      <c r="O827" s="3" t="s">
        <v>167</v>
      </c>
    </row>
    <row r="828" spans="1:15" ht="15.75" hidden="1" customHeight="1" x14ac:dyDescent="0.25">
      <c r="A828" s="1">
        <v>303000840</v>
      </c>
      <c r="B828" s="2" t="s">
        <v>3402</v>
      </c>
      <c r="D828" s="2" t="s">
        <v>3403</v>
      </c>
      <c r="E828" s="2" t="s">
        <v>3404</v>
      </c>
      <c r="F828" s="2" t="s">
        <v>3405</v>
      </c>
      <c r="I828" s="2" t="s">
        <v>3406</v>
      </c>
      <c r="K828" s="3" t="s">
        <v>4</v>
      </c>
      <c r="L828" s="3" t="s">
        <v>164</v>
      </c>
      <c r="M828" s="3" t="s">
        <v>165</v>
      </c>
      <c r="N828" s="3" t="s">
        <v>166</v>
      </c>
      <c r="O828" s="3" t="s">
        <v>167</v>
      </c>
    </row>
    <row r="829" spans="1:15" ht="15.75" hidden="1" customHeight="1" x14ac:dyDescent="0.25">
      <c r="A829" s="1">
        <v>303000841</v>
      </c>
      <c r="B829" s="2" t="s">
        <v>3407</v>
      </c>
      <c r="D829" s="2" t="s">
        <v>1202</v>
      </c>
      <c r="F829" s="2" t="s">
        <v>3408</v>
      </c>
      <c r="H829" s="2" t="s">
        <v>3409</v>
      </c>
      <c r="I829" s="2" t="s">
        <v>3409</v>
      </c>
      <c r="K829" s="3" t="s">
        <v>4</v>
      </c>
      <c r="L829" s="3" t="s">
        <v>164</v>
      </c>
      <c r="M829" s="3" t="s">
        <v>165</v>
      </c>
      <c r="N829" s="3" t="s">
        <v>166</v>
      </c>
      <c r="O829" s="3" t="s">
        <v>167</v>
      </c>
    </row>
    <row r="830" spans="1:15" ht="15.75" hidden="1" customHeight="1" x14ac:dyDescent="0.25">
      <c r="A830" s="1">
        <v>303000842</v>
      </c>
      <c r="B830" s="2" t="s">
        <v>3410</v>
      </c>
      <c r="D830" s="2" t="s">
        <v>169</v>
      </c>
      <c r="H830" s="2" t="s">
        <v>3411</v>
      </c>
      <c r="I830" s="2" t="s">
        <v>3412</v>
      </c>
      <c r="K830" s="3" t="s">
        <v>4</v>
      </c>
      <c r="L830" s="3" t="s">
        <v>164</v>
      </c>
      <c r="M830" s="3" t="s">
        <v>165</v>
      </c>
      <c r="N830" s="3" t="s">
        <v>166</v>
      </c>
      <c r="O830" s="3" t="s">
        <v>258</v>
      </c>
    </row>
    <row r="831" spans="1:15" ht="15.75" hidden="1" customHeight="1" x14ac:dyDescent="0.25">
      <c r="A831" s="1">
        <v>303000843</v>
      </c>
      <c r="B831" s="2" t="s">
        <v>3413</v>
      </c>
      <c r="D831" s="2" t="s">
        <v>3414</v>
      </c>
      <c r="E831" s="2" t="s">
        <v>3415</v>
      </c>
      <c r="H831" s="2" t="s">
        <v>3416</v>
      </c>
      <c r="I831" s="2" t="s">
        <v>3417</v>
      </c>
      <c r="K831" s="3" t="s">
        <v>4</v>
      </c>
      <c r="L831" s="3" t="s">
        <v>164</v>
      </c>
      <c r="M831" s="3" t="s">
        <v>165</v>
      </c>
      <c r="N831" s="3" t="s">
        <v>166</v>
      </c>
      <c r="O831" s="3" t="s">
        <v>167</v>
      </c>
    </row>
    <row r="832" spans="1:15" ht="15.75" hidden="1" customHeight="1" x14ac:dyDescent="0.25">
      <c r="A832" s="1">
        <v>303000844</v>
      </c>
      <c r="B832" s="2" t="s">
        <v>3418</v>
      </c>
      <c r="D832" s="2" t="s">
        <v>304</v>
      </c>
      <c r="E832" s="2" t="s">
        <v>3419</v>
      </c>
      <c r="H832" s="2" t="s">
        <v>3420</v>
      </c>
      <c r="I832" s="2" t="s">
        <v>3421</v>
      </c>
      <c r="K832" s="3" t="s">
        <v>4</v>
      </c>
      <c r="L832" s="3" t="s">
        <v>164</v>
      </c>
      <c r="M832" s="3" t="s">
        <v>165</v>
      </c>
      <c r="N832" s="3" t="s">
        <v>166</v>
      </c>
      <c r="O832" s="3" t="s">
        <v>167</v>
      </c>
    </row>
    <row r="833" spans="1:15" ht="15.75" hidden="1" customHeight="1" x14ac:dyDescent="0.25">
      <c r="A833" s="1">
        <v>303000845</v>
      </c>
      <c r="B833" s="2" t="s">
        <v>3422</v>
      </c>
      <c r="D833" s="2" t="s">
        <v>169</v>
      </c>
      <c r="F833" s="2" t="s">
        <v>3423</v>
      </c>
      <c r="H833" s="2" t="s">
        <v>3424</v>
      </c>
      <c r="I833" s="2" t="s">
        <v>3424</v>
      </c>
      <c r="K833" s="3" t="s">
        <v>4</v>
      </c>
      <c r="L833" s="3" t="s">
        <v>164</v>
      </c>
      <c r="M833" s="3" t="s">
        <v>165</v>
      </c>
      <c r="N833" s="3" t="s">
        <v>166</v>
      </c>
      <c r="O833" s="3" t="s">
        <v>167</v>
      </c>
    </row>
    <row r="834" spans="1:15" ht="15.75" hidden="1" customHeight="1" x14ac:dyDescent="0.25">
      <c r="A834" s="1">
        <v>303000846</v>
      </c>
      <c r="B834" s="2" t="s">
        <v>3425</v>
      </c>
      <c r="D834" s="2" t="s">
        <v>228</v>
      </c>
      <c r="E834" s="2" t="s">
        <v>3426</v>
      </c>
      <c r="H834" s="2" t="s">
        <v>3427</v>
      </c>
      <c r="I834" s="2" t="s">
        <v>3427</v>
      </c>
      <c r="K834" s="3" t="s">
        <v>4</v>
      </c>
      <c r="L834" s="3" t="s">
        <v>164</v>
      </c>
      <c r="M834" s="3" t="s">
        <v>165</v>
      </c>
      <c r="N834" s="3" t="s">
        <v>166</v>
      </c>
      <c r="O834" s="3" t="s">
        <v>167</v>
      </c>
    </row>
    <row r="835" spans="1:15" ht="15.75" hidden="1" customHeight="1" x14ac:dyDescent="0.25">
      <c r="A835" s="1">
        <v>303000848</v>
      </c>
      <c r="B835" s="2" t="s">
        <v>3428</v>
      </c>
      <c r="D835" s="2" t="s">
        <v>3429</v>
      </c>
      <c r="E835" s="2" t="s">
        <v>3430</v>
      </c>
      <c r="F835" s="2" t="s">
        <v>3431</v>
      </c>
      <c r="H835" s="2" t="s">
        <v>3432</v>
      </c>
      <c r="I835" s="2" t="s">
        <v>3432</v>
      </c>
      <c r="K835" s="3" t="s">
        <v>4</v>
      </c>
      <c r="L835" s="3" t="s">
        <v>164</v>
      </c>
      <c r="M835" s="3" t="s">
        <v>165</v>
      </c>
      <c r="N835" s="3" t="s">
        <v>166</v>
      </c>
      <c r="O835" s="3" t="s">
        <v>167</v>
      </c>
    </row>
    <row r="836" spans="1:15" ht="15.75" hidden="1" customHeight="1" x14ac:dyDescent="0.25">
      <c r="A836" s="1">
        <v>303000849</v>
      </c>
      <c r="B836" s="2" t="s">
        <v>3433</v>
      </c>
      <c r="D836" s="2" t="s">
        <v>713</v>
      </c>
      <c r="H836" s="2" t="s">
        <v>3434</v>
      </c>
      <c r="I836" s="2" t="s">
        <v>3434</v>
      </c>
      <c r="K836" s="3" t="s">
        <v>4</v>
      </c>
      <c r="L836" s="3" t="s">
        <v>164</v>
      </c>
      <c r="M836" s="3" t="s">
        <v>165</v>
      </c>
      <c r="N836" s="3" t="s">
        <v>166</v>
      </c>
      <c r="O836" s="3" t="s">
        <v>167</v>
      </c>
    </row>
    <row r="837" spans="1:15" ht="15.75" hidden="1" customHeight="1" x14ac:dyDescent="0.25">
      <c r="A837" s="1">
        <v>303000851</v>
      </c>
      <c r="B837" s="2" t="s">
        <v>3435</v>
      </c>
      <c r="D837" s="2" t="s">
        <v>169</v>
      </c>
      <c r="H837" s="2" t="s">
        <v>3436</v>
      </c>
      <c r="I837" s="2" t="s">
        <v>3436</v>
      </c>
      <c r="K837" s="3" t="s">
        <v>4</v>
      </c>
      <c r="L837" s="3" t="s">
        <v>164</v>
      </c>
      <c r="M837" s="3" t="s">
        <v>165</v>
      </c>
      <c r="N837" s="3" t="s">
        <v>166</v>
      </c>
      <c r="O837" s="3" t="s">
        <v>167</v>
      </c>
    </row>
    <row r="838" spans="1:15" ht="15.75" hidden="1" customHeight="1" x14ac:dyDescent="0.25">
      <c r="A838" s="1">
        <v>303000852</v>
      </c>
      <c r="B838" s="2" t="s">
        <v>3437</v>
      </c>
      <c r="D838" s="2" t="s">
        <v>228</v>
      </c>
      <c r="F838" s="2" t="s">
        <v>3438</v>
      </c>
      <c r="H838" s="2" t="s">
        <v>3439</v>
      </c>
      <c r="I838" s="2" t="s">
        <v>3439</v>
      </c>
      <c r="K838" s="3" t="s">
        <v>4</v>
      </c>
      <c r="L838" s="3" t="s">
        <v>164</v>
      </c>
      <c r="M838" s="3" t="s">
        <v>165</v>
      </c>
      <c r="N838" s="3" t="s">
        <v>166</v>
      </c>
      <c r="O838" s="3" t="s">
        <v>167</v>
      </c>
    </row>
    <row r="839" spans="1:15" ht="15.75" hidden="1" customHeight="1" x14ac:dyDescent="0.25">
      <c r="A839" s="1">
        <v>303000853</v>
      </c>
      <c r="B839" s="2" t="s">
        <v>3440</v>
      </c>
      <c r="D839" s="2" t="s">
        <v>420</v>
      </c>
      <c r="H839" s="2" t="s">
        <v>3441</v>
      </c>
      <c r="I839" s="2" t="s">
        <v>3441</v>
      </c>
      <c r="K839" s="3" t="s">
        <v>4</v>
      </c>
      <c r="L839" s="3" t="s">
        <v>164</v>
      </c>
      <c r="M839" s="3" t="s">
        <v>165</v>
      </c>
      <c r="N839" s="3" t="s">
        <v>166</v>
      </c>
      <c r="O839" s="3" t="s">
        <v>167</v>
      </c>
    </row>
    <row r="840" spans="1:15" ht="15.75" hidden="1" customHeight="1" x14ac:dyDescent="0.25">
      <c r="A840" s="1">
        <v>303000854</v>
      </c>
      <c r="B840" s="2" t="s">
        <v>27</v>
      </c>
      <c r="D840" s="2" t="s">
        <v>169</v>
      </c>
      <c r="H840" s="2" t="s">
        <v>3442</v>
      </c>
      <c r="I840" s="2" t="s">
        <v>3442</v>
      </c>
      <c r="K840" s="3" t="s">
        <v>4</v>
      </c>
      <c r="L840" s="3" t="s">
        <v>164</v>
      </c>
      <c r="M840" s="3" t="s">
        <v>165</v>
      </c>
      <c r="N840" s="3" t="s">
        <v>166</v>
      </c>
      <c r="O840" s="3" t="s">
        <v>167</v>
      </c>
    </row>
    <row r="841" spans="1:15" ht="15.75" hidden="1" customHeight="1" x14ac:dyDescent="0.25">
      <c r="A841" s="1">
        <v>303000855</v>
      </c>
      <c r="B841" s="2" t="s">
        <v>81</v>
      </c>
      <c r="D841" s="2" t="s">
        <v>3443</v>
      </c>
      <c r="F841" s="2" t="s">
        <v>3444</v>
      </c>
      <c r="H841" s="2" t="s">
        <v>3445</v>
      </c>
      <c r="I841" s="2" t="s">
        <v>3445</v>
      </c>
      <c r="K841" s="3" t="s">
        <v>4</v>
      </c>
      <c r="L841" s="3" t="s">
        <v>164</v>
      </c>
      <c r="M841" s="3" t="s">
        <v>165</v>
      </c>
      <c r="N841" s="3" t="s">
        <v>166</v>
      </c>
      <c r="O841" s="3" t="s">
        <v>167</v>
      </c>
    </row>
    <row r="842" spans="1:15" ht="15.75" hidden="1" customHeight="1" x14ac:dyDescent="0.25">
      <c r="A842" s="1">
        <v>303000856</v>
      </c>
      <c r="B842" s="2" t="s">
        <v>18</v>
      </c>
      <c r="C842" s="2" t="s">
        <v>3446</v>
      </c>
      <c r="D842" s="2" t="s">
        <v>3447</v>
      </c>
      <c r="F842" s="2" t="s">
        <v>3448</v>
      </c>
      <c r="H842" s="2" t="s">
        <v>3449</v>
      </c>
      <c r="I842" s="2" t="s">
        <v>3449</v>
      </c>
      <c r="K842" s="3" t="s">
        <v>4</v>
      </c>
      <c r="L842" s="3" t="s">
        <v>164</v>
      </c>
      <c r="M842" s="3" t="s">
        <v>165</v>
      </c>
      <c r="N842" s="3" t="s">
        <v>166</v>
      </c>
      <c r="O842" s="3" t="s">
        <v>167</v>
      </c>
    </row>
    <row r="843" spans="1:15" ht="15.75" hidden="1" customHeight="1" x14ac:dyDescent="0.25">
      <c r="A843" s="1">
        <v>303000857</v>
      </c>
      <c r="B843" s="2" t="s">
        <v>28</v>
      </c>
      <c r="D843" s="2" t="s">
        <v>3450</v>
      </c>
      <c r="F843" s="2" t="s">
        <v>3451</v>
      </c>
      <c r="H843" s="2" t="s">
        <v>3452</v>
      </c>
      <c r="I843" s="2" t="s">
        <v>3452</v>
      </c>
      <c r="K843" s="3" t="s">
        <v>4</v>
      </c>
      <c r="L843" s="3" t="s">
        <v>164</v>
      </c>
      <c r="M843" s="3" t="s">
        <v>165</v>
      </c>
      <c r="N843" s="3" t="s">
        <v>166</v>
      </c>
      <c r="O843" s="3" t="s">
        <v>167</v>
      </c>
    </row>
    <row r="844" spans="1:15" ht="15.75" hidden="1" customHeight="1" x14ac:dyDescent="0.25">
      <c r="A844" s="1">
        <v>303000858</v>
      </c>
      <c r="B844" s="2" t="s">
        <v>3453</v>
      </c>
      <c r="D844" s="2" t="s">
        <v>3454</v>
      </c>
      <c r="F844" s="2" t="s">
        <v>3455</v>
      </c>
      <c r="H844" s="2" t="s">
        <v>3456</v>
      </c>
      <c r="I844" s="2" t="s">
        <v>3456</v>
      </c>
      <c r="K844" s="3" t="s">
        <v>4</v>
      </c>
      <c r="L844" s="3" t="s">
        <v>164</v>
      </c>
      <c r="M844" s="3" t="s">
        <v>165</v>
      </c>
      <c r="N844" s="3" t="s">
        <v>166</v>
      </c>
      <c r="O844" s="3" t="s">
        <v>167</v>
      </c>
    </row>
    <row r="845" spans="1:15" ht="15.75" hidden="1" customHeight="1" x14ac:dyDescent="0.25">
      <c r="A845" s="1">
        <v>303000859</v>
      </c>
      <c r="B845" s="2" t="s">
        <v>3457</v>
      </c>
      <c r="D845" s="2" t="s">
        <v>1905</v>
      </c>
      <c r="F845" s="2" t="s">
        <v>3458</v>
      </c>
      <c r="H845" s="2" t="s">
        <v>3459</v>
      </c>
      <c r="I845" s="2" t="s">
        <v>3459</v>
      </c>
      <c r="K845" s="3" t="s">
        <v>4</v>
      </c>
      <c r="L845" s="3" t="s">
        <v>164</v>
      </c>
      <c r="M845" s="3" t="s">
        <v>165</v>
      </c>
      <c r="N845" s="3" t="s">
        <v>166</v>
      </c>
      <c r="O845" s="3" t="s">
        <v>167</v>
      </c>
    </row>
    <row r="846" spans="1:15" ht="15.75" hidden="1" customHeight="1" x14ac:dyDescent="0.25">
      <c r="A846" s="1">
        <v>303000860</v>
      </c>
      <c r="B846" s="2" t="s">
        <v>3460</v>
      </c>
      <c r="D846" s="2" t="s">
        <v>3461</v>
      </c>
      <c r="E846" s="2" t="s">
        <v>3462</v>
      </c>
      <c r="H846" s="2" t="s">
        <v>3463</v>
      </c>
      <c r="I846" s="2" t="s">
        <v>3464</v>
      </c>
      <c r="K846" s="3" t="s">
        <v>4</v>
      </c>
      <c r="L846" s="3" t="s">
        <v>164</v>
      </c>
      <c r="M846" s="3" t="s">
        <v>165</v>
      </c>
      <c r="N846" s="3" t="s">
        <v>166</v>
      </c>
      <c r="O846" s="3" t="s">
        <v>258</v>
      </c>
    </row>
    <row r="847" spans="1:15" ht="15.75" hidden="1" customHeight="1" x14ac:dyDescent="0.25">
      <c r="A847" s="1">
        <v>303000861</v>
      </c>
      <c r="B847" s="2" t="s">
        <v>3465</v>
      </c>
      <c r="D847" s="2" t="s">
        <v>169</v>
      </c>
      <c r="H847" s="2" t="s">
        <v>3466</v>
      </c>
      <c r="I847" s="2" t="s">
        <v>3466</v>
      </c>
      <c r="K847" s="3" t="s">
        <v>4</v>
      </c>
      <c r="L847" s="3" t="s">
        <v>164</v>
      </c>
      <c r="M847" s="3" t="s">
        <v>165</v>
      </c>
      <c r="N847" s="3" t="s">
        <v>166</v>
      </c>
      <c r="O847" s="3" t="s">
        <v>167</v>
      </c>
    </row>
    <row r="848" spans="1:15" ht="15.75" hidden="1" customHeight="1" x14ac:dyDescent="0.25">
      <c r="A848" s="1">
        <v>303000862</v>
      </c>
      <c r="B848" s="2" t="s">
        <v>3467</v>
      </c>
      <c r="D848" s="2" t="s">
        <v>169</v>
      </c>
      <c r="H848" s="2" t="s">
        <v>3468</v>
      </c>
      <c r="I848" s="2" t="s">
        <v>3468</v>
      </c>
      <c r="K848" s="3" t="s">
        <v>4</v>
      </c>
      <c r="L848" s="3" t="s">
        <v>164</v>
      </c>
      <c r="M848" s="3" t="s">
        <v>165</v>
      </c>
      <c r="N848" s="3" t="s">
        <v>166</v>
      </c>
      <c r="O848" s="3" t="s">
        <v>167</v>
      </c>
    </row>
    <row r="849" spans="1:15" ht="15.75" hidden="1" customHeight="1" x14ac:dyDescent="0.25">
      <c r="A849" s="1">
        <v>303000863</v>
      </c>
      <c r="B849" s="2" t="s">
        <v>3469</v>
      </c>
      <c r="D849" s="2" t="s">
        <v>228</v>
      </c>
      <c r="H849" s="2" t="s">
        <v>3470</v>
      </c>
      <c r="I849" s="2" t="s">
        <v>3470</v>
      </c>
      <c r="K849" s="3" t="s">
        <v>4</v>
      </c>
      <c r="L849" s="3" t="s">
        <v>164</v>
      </c>
      <c r="M849" s="3" t="s">
        <v>165</v>
      </c>
      <c r="N849" s="3" t="s">
        <v>166</v>
      </c>
      <c r="O849" s="3" t="s">
        <v>167</v>
      </c>
    </row>
    <row r="850" spans="1:15" ht="15.75" hidden="1" customHeight="1" x14ac:dyDescent="0.25">
      <c r="A850" s="1">
        <v>303000864</v>
      </c>
      <c r="B850" s="2" t="s">
        <v>3471</v>
      </c>
      <c r="D850" s="2" t="s">
        <v>169</v>
      </c>
      <c r="H850" s="2" t="s">
        <v>3472</v>
      </c>
      <c r="I850" s="2" t="s">
        <v>3473</v>
      </c>
      <c r="K850" s="3" t="s">
        <v>4</v>
      </c>
      <c r="L850" s="3" t="s">
        <v>164</v>
      </c>
      <c r="M850" s="3" t="s">
        <v>165</v>
      </c>
      <c r="N850" s="3" t="s">
        <v>166</v>
      </c>
      <c r="O850" s="3" t="s">
        <v>167</v>
      </c>
    </row>
    <row r="851" spans="1:15" ht="15.75" hidden="1" customHeight="1" x14ac:dyDescent="0.25">
      <c r="A851" s="1">
        <v>303000865</v>
      </c>
      <c r="B851" s="2" t="s">
        <v>3474</v>
      </c>
      <c r="D851" s="2" t="s">
        <v>1579</v>
      </c>
      <c r="H851" s="2" t="s">
        <v>3475</v>
      </c>
      <c r="I851" s="2" t="s">
        <v>3475</v>
      </c>
      <c r="K851" s="3" t="s">
        <v>4</v>
      </c>
      <c r="L851" s="3" t="s">
        <v>164</v>
      </c>
      <c r="M851" s="3" t="s">
        <v>165</v>
      </c>
      <c r="N851" s="3" t="s">
        <v>166</v>
      </c>
      <c r="O851" s="3" t="s">
        <v>167</v>
      </c>
    </row>
    <row r="852" spans="1:15" ht="15.75" hidden="1" customHeight="1" x14ac:dyDescent="0.25">
      <c r="A852" s="1">
        <v>303000866</v>
      </c>
      <c r="B852" s="2" t="s">
        <v>3476</v>
      </c>
      <c r="D852" s="2" t="s">
        <v>3477</v>
      </c>
      <c r="F852" s="2" t="s">
        <v>3478</v>
      </c>
      <c r="H852" s="2" t="s">
        <v>3479</v>
      </c>
      <c r="I852" s="2" t="s">
        <v>3479</v>
      </c>
      <c r="K852" s="3" t="s">
        <v>4</v>
      </c>
      <c r="L852" s="3" t="s">
        <v>164</v>
      </c>
      <c r="M852" s="3" t="s">
        <v>165</v>
      </c>
      <c r="N852" s="3" t="s">
        <v>166</v>
      </c>
      <c r="O852" s="3" t="s">
        <v>167</v>
      </c>
    </row>
    <row r="853" spans="1:15" ht="15.75" customHeight="1" x14ac:dyDescent="0.25">
      <c r="A853" s="1">
        <v>303000867</v>
      </c>
      <c r="B853" s="2" t="s">
        <v>3480</v>
      </c>
      <c r="D853" s="2" t="s">
        <v>3481</v>
      </c>
      <c r="I853" s="2" t="s">
        <v>3482</v>
      </c>
      <c r="K853" s="3" t="s">
        <v>4</v>
      </c>
      <c r="L853" s="3" t="s">
        <v>164</v>
      </c>
      <c r="M853" s="3" t="s">
        <v>2448</v>
      </c>
      <c r="N853" s="3" t="s">
        <v>166</v>
      </c>
      <c r="O853" s="3" t="s">
        <v>258</v>
      </c>
    </row>
    <row r="854" spans="1:15" ht="15.75" hidden="1" customHeight="1" x14ac:dyDescent="0.25">
      <c r="A854" s="1">
        <v>303000868</v>
      </c>
      <c r="B854" s="2" t="s">
        <v>3483</v>
      </c>
      <c r="D854" s="2" t="s">
        <v>169</v>
      </c>
      <c r="E854" s="2" t="s">
        <v>3484</v>
      </c>
      <c r="H854" s="2" t="s">
        <v>3485</v>
      </c>
      <c r="I854" s="2" t="s">
        <v>3486</v>
      </c>
      <c r="K854" s="3" t="s">
        <v>4</v>
      </c>
      <c r="L854" s="3" t="s">
        <v>164</v>
      </c>
      <c r="M854" s="3" t="s">
        <v>165</v>
      </c>
      <c r="N854" s="3" t="s">
        <v>166</v>
      </c>
      <c r="O854" s="3" t="s">
        <v>258</v>
      </c>
    </row>
    <row r="855" spans="1:15" ht="15.75" hidden="1" customHeight="1" x14ac:dyDescent="0.25">
      <c r="A855" s="1">
        <v>303000869</v>
      </c>
      <c r="B855" s="2" t="s">
        <v>3487</v>
      </c>
      <c r="D855" s="2" t="s">
        <v>1226</v>
      </c>
      <c r="H855" s="2" t="s">
        <v>3488</v>
      </c>
      <c r="I855" s="2" t="s">
        <v>3488</v>
      </c>
      <c r="K855" s="3" t="s">
        <v>4</v>
      </c>
      <c r="L855" s="3" t="s">
        <v>164</v>
      </c>
      <c r="M855" s="3" t="s">
        <v>165</v>
      </c>
      <c r="N855" s="3" t="s">
        <v>166</v>
      </c>
      <c r="O855" s="3" t="s">
        <v>167</v>
      </c>
    </row>
    <row r="856" spans="1:15" ht="15.75" hidden="1" customHeight="1" x14ac:dyDescent="0.25">
      <c r="A856" s="1">
        <v>303000870</v>
      </c>
      <c r="B856" s="2" t="s">
        <v>3489</v>
      </c>
      <c r="D856" s="2" t="s">
        <v>3490</v>
      </c>
      <c r="F856" s="2" t="s">
        <v>3491</v>
      </c>
      <c r="H856" s="2" t="s">
        <v>3492</v>
      </c>
      <c r="I856" s="2" t="s">
        <v>3492</v>
      </c>
      <c r="K856" s="3" t="s">
        <v>4</v>
      </c>
      <c r="L856" s="3" t="s">
        <v>164</v>
      </c>
      <c r="M856" s="3" t="s">
        <v>165</v>
      </c>
      <c r="N856" s="3" t="s">
        <v>166</v>
      </c>
      <c r="O856" s="3" t="s">
        <v>167</v>
      </c>
    </row>
    <row r="857" spans="1:15" ht="15.75" hidden="1" customHeight="1" x14ac:dyDescent="0.25">
      <c r="A857" s="1">
        <v>303000871</v>
      </c>
      <c r="B857" s="2" t="s">
        <v>3493</v>
      </c>
      <c r="D857" s="2" t="s">
        <v>169</v>
      </c>
      <c r="F857" s="2" t="s">
        <v>3494</v>
      </c>
      <c r="H857" s="2" t="s">
        <v>3495</v>
      </c>
      <c r="I857" s="2" t="s">
        <v>3495</v>
      </c>
      <c r="K857" s="3" t="s">
        <v>4</v>
      </c>
      <c r="L857" s="3" t="s">
        <v>164</v>
      </c>
      <c r="M857" s="3" t="s">
        <v>165</v>
      </c>
      <c r="N857" s="3" t="s">
        <v>166</v>
      </c>
      <c r="O857" s="3" t="s">
        <v>167</v>
      </c>
    </row>
    <row r="858" spans="1:15" ht="15.75" hidden="1" customHeight="1" x14ac:dyDescent="0.25">
      <c r="A858" s="1">
        <v>303000872</v>
      </c>
      <c r="B858" s="2" t="s">
        <v>82</v>
      </c>
      <c r="D858" s="2" t="s">
        <v>1213</v>
      </c>
      <c r="F858" s="2" t="s">
        <v>3496</v>
      </c>
      <c r="H858" s="2" t="s">
        <v>3497</v>
      </c>
      <c r="I858" s="2" t="s">
        <v>3497</v>
      </c>
      <c r="K858" s="3" t="s">
        <v>4</v>
      </c>
      <c r="L858" s="3" t="s">
        <v>164</v>
      </c>
      <c r="M858" s="3" t="s">
        <v>165</v>
      </c>
      <c r="N858" s="3" t="s">
        <v>166</v>
      </c>
      <c r="O858" s="3" t="s">
        <v>167</v>
      </c>
    </row>
    <row r="859" spans="1:15" ht="15.75" hidden="1" customHeight="1" x14ac:dyDescent="0.25">
      <c r="A859" s="1">
        <v>303000873</v>
      </c>
      <c r="B859" s="2" t="s">
        <v>3498</v>
      </c>
      <c r="D859" s="2" t="s">
        <v>432</v>
      </c>
      <c r="H859" s="2" t="s">
        <v>3499</v>
      </c>
      <c r="I859" s="2" t="s">
        <v>3499</v>
      </c>
      <c r="K859" s="3" t="s">
        <v>4</v>
      </c>
      <c r="L859" s="3" t="s">
        <v>164</v>
      </c>
      <c r="M859" s="3" t="s">
        <v>165</v>
      </c>
      <c r="N859" s="3" t="s">
        <v>166</v>
      </c>
      <c r="O859" s="3" t="s">
        <v>167</v>
      </c>
    </row>
    <row r="860" spans="1:15" ht="15.75" hidden="1" customHeight="1" x14ac:dyDescent="0.25">
      <c r="A860" s="1">
        <v>303000874</v>
      </c>
      <c r="B860" s="2" t="s">
        <v>3500</v>
      </c>
      <c r="D860" s="2" t="s">
        <v>169</v>
      </c>
      <c r="H860" s="2" t="s">
        <v>3501</v>
      </c>
      <c r="I860" s="2" t="s">
        <v>3502</v>
      </c>
      <c r="K860" s="3" t="s">
        <v>4</v>
      </c>
      <c r="L860" s="3" t="s">
        <v>164</v>
      </c>
      <c r="M860" s="3" t="s">
        <v>165</v>
      </c>
      <c r="N860" s="3" t="s">
        <v>166</v>
      </c>
      <c r="O860" s="3" t="s">
        <v>258</v>
      </c>
    </row>
    <row r="861" spans="1:15" ht="15.75" hidden="1" customHeight="1" x14ac:dyDescent="0.25">
      <c r="A861" s="1">
        <v>303000875</v>
      </c>
      <c r="B861" s="2" t="s">
        <v>3503</v>
      </c>
      <c r="D861" s="2" t="s">
        <v>734</v>
      </c>
      <c r="H861" s="2" t="s">
        <v>3504</v>
      </c>
      <c r="I861" s="2" t="s">
        <v>3504</v>
      </c>
      <c r="K861" s="3" t="s">
        <v>4</v>
      </c>
      <c r="L861" s="3" t="s">
        <v>164</v>
      </c>
      <c r="M861" s="3" t="s">
        <v>165</v>
      </c>
      <c r="N861" s="3" t="s">
        <v>166</v>
      </c>
      <c r="O861" s="3" t="s">
        <v>167</v>
      </c>
    </row>
    <row r="862" spans="1:15" ht="15.75" hidden="1" customHeight="1" x14ac:dyDescent="0.25">
      <c r="A862" s="1">
        <v>303000876</v>
      </c>
      <c r="B862" s="2" t="s">
        <v>68</v>
      </c>
      <c r="D862" s="2" t="s">
        <v>734</v>
      </c>
      <c r="H862" s="2" t="s">
        <v>3505</v>
      </c>
      <c r="I862" s="2" t="s">
        <v>3506</v>
      </c>
      <c r="K862" s="3" t="s">
        <v>4</v>
      </c>
      <c r="L862" s="3" t="s">
        <v>164</v>
      </c>
      <c r="M862" s="3" t="s">
        <v>165</v>
      </c>
      <c r="N862" s="3" t="s">
        <v>166</v>
      </c>
      <c r="O862" s="3" t="s">
        <v>167</v>
      </c>
    </row>
    <row r="863" spans="1:15" ht="15.75" customHeight="1" x14ac:dyDescent="0.25">
      <c r="A863" s="1">
        <v>303000877</v>
      </c>
      <c r="B863" s="2" t="s">
        <v>3507</v>
      </c>
      <c r="D863" s="2" t="s">
        <v>3508</v>
      </c>
      <c r="I863" s="2" t="s">
        <v>3509</v>
      </c>
      <c r="K863" s="3" t="s">
        <v>4</v>
      </c>
      <c r="L863" s="3" t="s">
        <v>164</v>
      </c>
      <c r="M863" s="3" t="s">
        <v>1763</v>
      </c>
      <c r="N863" s="3" t="s">
        <v>166</v>
      </c>
      <c r="O863" s="3" t="s">
        <v>167</v>
      </c>
    </row>
    <row r="864" spans="1:15" ht="15.75" hidden="1" customHeight="1" x14ac:dyDescent="0.25">
      <c r="A864" s="1">
        <v>303000878</v>
      </c>
      <c r="B864" s="2" t="s">
        <v>3510</v>
      </c>
      <c r="D864" s="2" t="s">
        <v>3511</v>
      </c>
      <c r="F864" s="2" t="s">
        <v>3512</v>
      </c>
      <c r="H864" s="2" t="s">
        <v>3513</v>
      </c>
      <c r="I864" s="2" t="s">
        <v>3513</v>
      </c>
      <c r="K864" s="3" t="s">
        <v>4</v>
      </c>
      <c r="L864" s="3" t="s">
        <v>164</v>
      </c>
      <c r="M864" s="3" t="s">
        <v>165</v>
      </c>
      <c r="N864" s="3" t="s">
        <v>166</v>
      </c>
      <c r="O864" s="3" t="s">
        <v>167</v>
      </c>
    </row>
    <row r="865" spans="1:15" ht="15.75" hidden="1" customHeight="1" x14ac:dyDescent="0.25">
      <c r="A865" s="1">
        <v>303000879</v>
      </c>
      <c r="B865" s="2" t="s">
        <v>78</v>
      </c>
      <c r="D865" s="2" t="s">
        <v>3183</v>
      </c>
      <c r="H865" s="2" t="s">
        <v>3514</v>
      </c>
      <c r="I865" s="2" t="s">
        <v>3514</v>
      </c>
      <c r="K865" s="3" t="s">
        <v>4</v>
      </c>
      <c r="L865" s="3" t="s">
        <v>164</v>
      </c>
      <c r="M865" s="3" t="s">
        <v>165</v>
      </c>
      <c r="N865" s="3" t="s">
        <v>166</v>
      </c>
      <c r="O865" s="3" t="s">
        <v>167</v>
      </c>
    </row>
    <row r="866" spans="1:15" ht="15.75" hidden="1" customHeight="1" x14ac:dyDescent="0.25">
      <c r="A866" s="1">
        <v>303000880</v>
      </c>
      <c r="B866" s="2" t="s">
        <v>3515</v>
      </c>
      <c r="D866" s="2" t="s">
        <v>169</v>
      </c>
      <c r="H866" s="2" t="s">
        <v>3516</v>
      </c>
      <c r="I866" s="2" t="s">
        <v>3516</v>
      </c>
      <c r="K866" s="3" t="s">
        <v>4</v>
      </c>
      <c r="L866" s="3" t="s">
        <v>164</v>
      </c>
      <c r="M866" s="3" t="s">
        <v>165</v>
      </c>
      <c r="N866" s="3" t="s">
        <v>166</v>
      </c>
      <c r="O866" s="3" t="s">
        <v>167</v>
      </c>
    </row>
    <row r="867" spans="1:15" ht="15.75" hidden="1" customHeight="1" x14ac:dyDescent="0.25">
      <c r="A867" s="1">
        <v>303000881</v>
      </c>
      <c r="B867" s="2" t="s">
        <v>3</v>
      </c>
      <c r="D867" s="2" t="s">
        <v>194</v>
      </c>
      <c r="F867" s="2" t="s">
        <v>3517</v>
      </c>
      <c r="H867" s="2" t="s">
        <v>3518</v>
      </c>
      <c r="I867" s="2" t="s">
        <v>3518</v>
      </c>
      <c r="K867" s="3" t="s">
        <v>4</v>
      </c>
      <c r="L867" s="3" t="s">
        <v>164</v>
      </c>
      <c r="M867" s="3" t="s">
        <v>165</v>
      </c>
      <c r="N867" s="3" t="s">
        <v>166</v>
      </c>
      <c r="O867" s="3" t="s">
        <v>167</v>
      </c>
    </row>
    <row r="868" spans="1:15" ht="15.75" hidden="1" customHeight="1" x14ac:dyDescent="0.25">
      <c r="A868" s="1">
        <v>303000882</v>
      </c>
      <c r="B868" s="2" t="s">
        <v>3519</v>
      </c>
      <c r="D868" s="2" t="s">
        <v>169</v>
      </c>
      <c r="H868" s="2" t="s">
        <v>3520</v>
      </c>
      <c r="I868" s="2" t="s">
        <v>3520</v>
      </c>
      <c r="K868" s="3" t="s">
        <v>4</v>
      </c>
      <c r="L868" s="3" t="s">
        <v>164</v>
      </c>
      <c r="M868" s="3" t="s">
        <v>165</v>
      </c>
      <c r="N868" s="3" t="s">
        <v>166</v>
      </c>
      <c r="O868" s="3" t="s">
        <v>167</v>
      </c>
    </row>
    <row r="869" spans="1:15" ht="15.75" hidden="1" customHeight="1" x14ac:dyDescent="0.25">
      <c r="A869" s="1">
        <v>303000883</v>
      </c>
      <c r="B869" s="2" t="s">
        <v>3521</v>
      </c>
      <c r="D869" s="2" t="s">
        <v>169</v>
      </c>
      <c r="F869" s="2" t="s">
        <v>3522</v>
      </c>
      <c r="H869" s="2" t="s">
        <v>3523</v>
      </c>
      <c r="I869" s="2" t="s">
        <v>3523</v>
      </c>
      <c r="K869" s="3" t="s">
        <v>4</v>
      </c>
      <c r="L869" s="3" t="s">
        <v>164</v>
      </c>
      <c r="M869" s="3" t="s">
        <v>165</v>
      </c>
      <c r="N869" s="3" t="s">
        <v>166</v>
      </c>
      <c r="O869" s="3" t="s">
        <v>167</v>
      </c>
    </row>
    <row r="870" spans="1:15" ht="15.75" hidden="1" customHeight="1" x14ac:dyDescent="0.25">
      <c r="A870" s="1">
        <v>303000884</v>
      </c>
      <c r="B870" s="2" t="s">
        <v>9</v>
      </c>
      <c r="D870" s="2" t="s">
        <v>208</v>
      </c>
      <c r="F870" s="2" t="s">
        <v>3524</v>
      </c>
      <c r="H870" s="2" t="s">
        <v>3525</v>
      </c>
      <c r="I870" s="2" t="s">
        <v>3525</v>
      </c>
      <c r="K870" s="3" t="s">
        <v>4</v>
      </c>
      <c r="L870" s="3" t="s">
        <v>164</v>
      </c>
      <c r="M870" s="3" t="s">
        <v>165</v>
      </c>
      <c r="N870" s="3" t="s">
        <v>166</v>
      </c>
      <c r="O870" s="3" t="s">
        <v>167</v>
      </c>
    </row>
    <row r="871" spans="1:15" ht="15.75" hidden="1" customHeight="1" x14ac:dyDescent="0.25">
      <c r="A871" s="1">
        <v>303000885</v>
      </c>
      <c r="B871" s="2" t="s">
        <v>67</v>
      </c>
      <c r="D871" s="2" t="s">
        <v>3526</v>
      </c>
      <c r="E871" s="2" t="s">
        <v>3527</v>
      </c>
      <c r="H871" s="2" t="s">
        <v>3528</v>
      </c>
      <c r="I871" s="2" t="s">
        <v>3528</v>
      </c>
      <c r="K871" s="3" t="s">
        <v>4</v>
      </c>
      <c r="L871" s="3" t="s">
        <v>164</v>
      </c>
      <c r="M871" s="3" t="s">
        <v>165</v>
      </c>
      <c r="N871" s="3" t="s">
        <v>166</v>
      </c>
      <c r="O871" s="3" t="s">
        <v>167</v>
      </c>
    </row>
    <row r="872" spans="1:15" ht="15.75" hidden="1" customHeight="1" x14ac:dyDescent="0.25">
      <c r="A872" s="1">
        <v>303000886</v>
      </c>
      <c r="B872" s="2" t="s">
        <v>3529</v>
      </c>
      <c r="D872" s="2" t="s">
        <v>169</v>
      </c>
      <c r="E872" s="2" t="s">
        <v>3530</v>
      </c>
      <c r="H872" s="2" t="s">
        <v>3531</v>
      </c>
      <c r="I872" s="2" t="s">
        <v>3532</v>
      </c>
      <c r="K872" s="3" t="s">
        <v>4</v>
      </c>
      <c r="L872" s="3" t="s">
        <v>164</v>
      </c>
      <c r="M872" s="3" t="s">
        <v>165</v>
      </c>
      <c r="N872" s="3" t="s">
        <v>166</v>
      </c>
      <c r="O872" s="3" t="s">
        <v>167</v>
      </c>
    </row>
    <row r="873" spans="1:15" ht="15.75" hidden="1" customHeight="1" x14ac:dyDescent="0.25">
      <c r="A873" s="1">
        <v>303000887</v>
      </c>
      <c r="B873" s="2" t="s">
        <v>3533</v>
      </c>
      <c r="D873" s="2" t="s">
        <v>228</v>
      </c>
      <c r="H873" s="2" t="s">
        <v>3534</v>
      </c>
      <c r="I873" s="2" t="s">
        <v>3534</v>
      </c>
      <c r="K873" s="3" t="s">
        <v>4</v>
      </c>
      <c r="L873" s="3" t="s">
        <v>164</v>
      </c>
      <c r="M873" s="3" t="s">
        <v>165</v>
      </c>
      <c r="N873" s="3" t="s">
        <v>166</v>
      </c>
      <c r="O873" s="3" t="s">
        <v>167</v>
      </c>
    </row>
    <row r="874" spans="1:15" ht="15.75" hidden="1" customHeight="1" x14ac:dyDescent="0.25">
      <c r="A874" s="1">
        <v>303000888</v>
      </c>
      <c r="B874" s="2" t="s">
        <v>3535</v>
      </c>
      <c r="D874" s="2" t="s">
        <v>3020</v>
      </c>
      <c r="E874" s="2" t="s">
        <v>3536</v>
      </c>
      <c r="H874" s="2" t="s">
        <v>3537</v>
      </c>
      <c r="I874" s="2" t="s">
        <v>3538</v>
      </c>
      <c r="K874" s="3" t="s">
        <v>4</v>
      </c>
      <c r="L874" s="3" t="s">
        <v>164</v>
      </c>
      <c r="M874" s="3" t="s">
        <v>165</v>
      </c>
      <c r="N874" s="3" t="s">
        <v>166</v>
      </c>
      <c r="O874" s="3" t="s">
        <v>167</v>
      </c>
    </row>
    <row r="875" spans="1:15" ht="15.75" hidden="1" customHeight="1" x14ac:dyDescent="0.25">
      <c r="A875" s="1">
        <v>303000889</v>
      </c>
      <c r="B875" s="2" t="s">
        <v>3539</v>
      </c>
      <c r="D875" s="2" t="s">
        <v>3540</v>
      </c>
      <c r="H875" s="2" t="s">
        <v>3541</v>
      </c>
      <c r="I875" s="2" t="s">
        <v>3541</v>
      </c>
      <c r="K875" s="3" t="s">
        <v>4</v>
      </c>
      <c r="L875" s="3" t="s">
        <v>164</v>
      </c>
      <c r="M875" s="3" t="s">
        <v>165</v>
      </c>
      <c r="N875" s="3" t="s">
        <v>166</v>
      </c>
      <c r="O875" s="3" t="s">
        <v>167</v>
      </c>
    </row>
    <row r="876" spans="1:15" ht="15.75" hidden="1" customHeight="1" x14ac:dyDescent="0.25">
      <c r="A876" s="1">
        <v>303000890</v>
      </c>
      <c r="B876" s="2" t="s">
        <v>10</v>
      </c>
      <c r="D876" s="2" t="s">
        <v>3414</v>
      </c>
      <c r="H876" s="2" t="s">
        <v>3542</v>
      </c>
      <c r="I876" s="2" t="s">
        <v>3543</v>
      </c>
      <c r="K876" s="3" t="s">
        <v>4</v>
      </c>
      <c r="L876" s="3" t="s">
        <v>164</v>
      </c>
      <c r="M876" s="3" t="s">
        <v>165</v>
      </c>
      <c r="N876" s="3" t="s">
        <v>166</v>
      </c>
      <c r="O876" s="3" t="s">
        <v>167</v>
      </c>
    </row>
    <row r="877" spans="1:15" ht="15.75" hidden="1" customHeight="1" x14ac:dyDescent="0.25">
      <c r="A877" s="1">
        <v>303000891</v>
      </c>
      <c r="B877" s="2" t="s">
        <v>128</v>
      </c>
      <c r="D877" s="2" t="s">
        <v>228</v>
      </c>
      <c r="H877" s="2" t="s">
        <v>3544</v>
      </c>
      <c r="I877" s="2" t="s">
        <v>3544</v>
      </c>
      <c r="K877" s="3" t="s">
        <v>4</v>
      </c>
      <c r="L877" s="3" t="s">
        <v>164</v>
      </c>
      <c r="M877" s="3" t="s">
        <v>165</v>
      </c>
      <c r="N877" s="3" t="s">
        <v>166</v>
      </c>
      <c r="O877" s="3" t="s">
        <v>167</v>
      </c>
    </row>
    <row r="878" spans="1:15" ht="15.75" hidden="1" customHeight="1" x14ac:dyDescent="0.25">
      <c r="A878" s="1">
        <v>303000892</v>
      </c>
      <c r="B878" s="2" t="s">
        <v>24</v>
      </c>
      <c r="D878" s="2" t="s">
        <v>169</v>
      </c>
      <c r="H878" s="2" t="s">
        <v>3545</v>
      </c>
      <c r="I878" s="2" t="s">
        <v>3545</v>
      </c>
      <c r="K878" s="3" t="s">
        <v>4</v>
      </c>
      <c r="L878" s="3" t="s">
        <v>164</v>
      </c>
      <c r="M878" s="3" t="s">
        <v>165</v>
      </c>
      <c r="N878" s="3" t="s">
        <v>166</v>
      </c>
      <c r="O878" s="3" t="s">
        <v>167</v>
      </c>
    </row>
    <row r="879" spans="1:15" ht="15.75" hidden="1" customHeight="1" x14ac:dyDescent="0.25">
      <c r="A879" s="1">
        <v>303000893</v>
      </c>
      <c r="B879" s="2" t="s">
        <v>3546</v>
      </c>
      <c r="D879" s="2" t="s">
        <v>2987</v>
      </c>
      <c r="H879" s="2" t="s">
        <v>3547</v>
      </c>
      <c r="I879" s="2" t="s">
        <v>3547</v>
      </c>
      <c r="K879" s="3" t="s">
        <v>4</v>
      </c>
      <c r="L879" s="3" t="s">
        <v>164</v>
      </c>
      <c r="M879" s="3" t="s">
        <v>165</v>
      </c>
      <c r="N879" s="3" t="s">
        <v>166</v>
      </c>
      <c r="O879" s="3" t="s">
        <v>167</v>
      </c>
    </row>
    <row r="880" spans="1:15" ht="15.75" hidden="1" customHeight="1" x14ac:dyDescent="0.25">
      <c r="A880" s="1">
        <v>303000894</v>
      </c>
      <c r="B880" s="2" t="s">
        <v>25</v>
      </c>
      <c r="D880" s="2" t="s">
        <v>304</v>
      </c>
      <c r="F880" s="2" t="s">
        <v>3548</v>
      </c>
      <c r="H880" s="2" t="s">
        <v>3549</v>
      </c>
      <c r="I880" s="2" t="s">
        <v>3549</v>
      </c>
      <c r="K880" s="3" t="s">
        <v>4</v>
      </c>
      <c r="L880" s="3" t="s">
        <v>164</v>
      </c>
      <c r="M880" s="3" t="s">
        <v>165</v>
      </c>
      <c r="N880" s="3" t="s">
        <v>166</v>
      </c>
      <c r="O880" s="3" t="s">
        <v>167</v>
      </c>
    </row>
    <row r="881" spans="1:17" ht="15.75" hidden="1" customHeight="1" x14ac:dyDescent="0.25">
      <c r="A881" s="1">
        <v>303000895</v>
      </c>
      <c r="B881" s="2" t="s">
        <v>11</v>
      </c>
      <c r="D881" s="2" t="s">
        <v>3036</v>
      </c>
      <c r="F881" s="2" t="s">
        <v>3550</v>
      </c>
      <c r="H881" s="2" t="s">
        <v>3551</v>
      </c>
      <c r="I881" s="2" t="s">
        <v>3551</v>
      </c>
      <c r="K881" s="3" t="s">
        <v>4</v>
      </c>
      <c r="L881" s="3" t="s">
        <v>164</v>
      </c>
      <c r="M881" s="3" t="s">
        <v>165</v>
      </c>
      <c r="N881" s="3" t="s">
        <v>166</v>
      </c>
      <c r="O881" s="3" t="s">
        <v>167</v>
      </c>
    </row>
    <row r="882" spans="1:17" ht="15.75" hidden="1" customHeight="1" x14ac:dyDescent="0.25">
      <c r="A882" s="1">
        <v>303000896</v>
      </c>
      <c r="B882" s="2" t="s">
        <v>131</v>
      </c>
      <c r="D882" s="2" t="s">
        <v>3552</v>
      </c>
      <c r="H882" s="2" t="s">
        <v>3553</v>
      </c>
      <c r="I882" s="2" t="s">
        <v>3553</v>
      </c>
      <c r="K882" s="3" t="s">
        <v>4</v>
      </c>
      <c r="L882" s="3" t="s">
        <v>164</v>
      </c>
      <c r="M882" s="3" t="s">
        <v>165</v>
      </c>
      <c r="N882" s="3" t="s">
        <v>166</v>
      </c>
      <c r="O882" s="3" t="s">
        <v>167</v>
      </c>
    </row>
    <row r="883" spans="1:17" ht="15.75" hidden="1" customHeight="1" x14ac:dyDescent="0.25">
      <c r="A883" s="1">
        <v>303000897</v>
      </c>
      <c r="B883" s="2" t="s">
        <v>3554</v>
      </c>
      <c r="D883" s="2" t="s">
        <v>169</v>
      </c>
      <c r="E883" s="2" t="s">
        <v>3555</v>
      </c>
      <c r="H883" s="2" t="s">
        <v>3556</v>
      </c>
      <c r="I883" s="2" t="s">
        <v>3557</v>
      </c>
      <c r="K883" s="3" t="s">
        <v>4</v>
      </c>
      <c r="L883" s="3" t="s">
        <v>164</v>
      </c>
      <c r="M883" s="3" t="s">
        <v>165</v>
      </c>
      <c r="N883" s="3" t="s">
        <v>166</v>
      </c>
      <c r="O883" s="3" t="s">
        <v>167</v>
      </c>
    </row>
    <row r="884" spans="1:17" ht="15.75" hidden="1" customHeight="1" x14ac:dyDescent="0.25">
      <c r="A884" s="1">
        <v>303000898</v>
      </c>
      <c r="B884" s="2" t="s">
        <v>3558</v>
      </c>
      <c r="D884" s="2" t="s">
        <v>548</v>
      </c>
      <c r="E884" s="2" t="s">
        <v>3559</v>
      </c>
      <c r="H884" s="2" t="s">
        <v>3560</v>
      </c>
      <c r="I884" s="2" t="s">
        <v>3561</v>
      </c>
      <c r="K884" s="3" t="s">
        <v>4</v>
      </c>
      <c r="L884" s="3" t="s">
        <v>164</v>
      </c>
      <c r="M884" s="3" t="s">
        <v>165</v>
      </c>
      <c r="N884" s="3" t="s">
        <v>166</v>
      </c>
      <c r="O884" s="3" t="s">
        <v>258</v>
      </c>
    </row>
    <row r="885" spans="1:17" ht="15.75" hidden="1" customHeight="1" x14ac:dyDescent="0.25">
      <c r="A885" s="1">
        <v>303000899</v>
      </c>
      <c r="B885" s="2" t="s">
        <v>3562</v>
      </c>
      <c r="D885" s="2" t="s">
        <v>2987</v>
      </c>
      <c r="F885" s="2" t="s">
        <v>3563</v>
      </c>
      <c r="H885" s="2" t="s">
        <v>3564</v>
      </c>
      <c r="I885" s="2" t="s">
        <v>3564</v>
      </c>
      <c r="K885" s="3" t="s">
        <v>4</v>
      </c>
      <c r="L885" s="3" t="s">
        <v>164</v>
      </c>
      <c r="M885" s="3" t="s">
        <v>165</v>
      </c>
      <c r="N885" s="3" t="s">
        <v>166</v>
      </c>
      <c r="O885" s="3" t="s">
        <v>167</v>
      </c>
    </row>
    <row r="886" spans="1:17" ht="15.75" customHeight="1" x14ac:dyDescent="0.25">
      <c r="A886" s="1">
        <v>303000900</v>
      </c>
      <c r="B886" s="2" t="s">
        <v>90</v>
      </c>
      <c r="D886" s="2" t="s">
        <v>3565</v>
      </c>
      <c r="H886" s="2" t="s">
        <v>3566</v>
      </c>
      <c r="I886" s="2" t="s">
        <v>3566</v>
      </c>
      <c r="K886" s="3" t="s">
        <v>4</v>
      </c>
      <c r="L886" s="3" t="s">
        <v>164</v>
      </c>
      <c r="M886" s="3" t="s">
        <v>2448</v>
      </c>
      <c r="N886" s="3" t="s">
        <v>166</v>
      </c>
      <c r="O886" s="3" t="s">
        <v>258</v>
      </c>
    </row>
    <row r="887" spans="1:17" ht="15.75" hidden="1" customHeight="1" x14ac:dyDescent="0.25">
      <c r="A887" s="1">
        <v>303000901</v>
      </c>
      <c r="B887" s="2" t="s">
        <v>3567</v>
      </c>
      <c r="D887" s="2" t="s">
        <v>3568</v>
      </c>
      <c r="F887" s="2" t="s">
        <v>3569</v>
      </c>
      <c r="H887" s="2" t="s">
        <v>3570</v>
      </c>
      <c r="I887" s="2" t="s">
        <v>3570</v>
      </c>
      <c r="K887" s="3" t="s">
        <v>4</v>
      </c>
      <c r="L887" s="3" t="s">
        <v>164</v>
      </c>
      <c r="M887" s="3" t="s">
        <v>165</v>
      </c>
      <c r="N887" s="3" t="s">
        <v>166</v>
      </c>
      <c r="O887" s="3" t="s">
        <v>167</v>
      </c>
    </row>
    <row r="888" spans="1:17" ht="15.75" hidden="1" customHeight="1" x14ac:dyDescent="0.25">
      <c r="A888" s="1">
        <v>303000902</v>
      </c>
      <c r="B888" s="2" t="s">
        <v>3571</v>
      </c>
      <c r="D888" s="2" t="s">
        <v>548</v>
      </c>
      <c r="E888" s="2" t="s">
        <v>3572</v>
      </c>
      <c r="H888" s="2" t="s">
        <v>3573</v>
      </c>
      <c r="I888" s="2" t="s">
        <v>3574</v>
      </c>
      <c r="K888" s="3" t="s">
        <v>4</v>
      </c>
      <c r="L888" s="3" t="s">
        <v>164</v>
      </c>
      <c r="M888" s="3" t="s">
        <v>165</v>
      </c>
      <c r="N888" s="3" t="s">
        <v>166</v>
      </c>
      <c r="O888" s="3" t="s">
        <v>258</v>
      </c>
    </row>
    <row r="889" spans="1:17" ht="15.75" customHeight="1" x14ac:dyDescent="0.25">
      <c r="A889" s="1">
        <v>303000903</v>
      </c>
      <c r="B889" s="2" t="s">
        <v>121</v>
      </c>
      <c r="D889" s="2" t="s">
        <v>3575</v>
      </c>
      <c r="H889" s="2" t="s">
        <v>3576</v>
      </c>
      <c r="I889" s="2" t="s">
        <v>3576</v>
      </c>
      <c r="K889" s="3" t="s">
        <v>4</v>
      </c>
      <c r="L889" s="3" t="s">
        <v>164</v>
      </c>
      <c r="M889" s="3" t="s">
        <v>2448</v>
      </c>
      <c r="N889" s="3" t="s">
        <v>166</v>
      </c>
      <c r="O889" s="3" t="s">
        <v>258</v>
      </c>
    </row>
    <row r="890" spans="1:17" ht="15.75" hidden="1" customHeight="1" x14ac:dyDescent="0.25">
      <c r="A890" s="1">
        <v>303000904</v>
      </c>
      <c r="B890" s="2" t="s">
        <v>3577</v>
      </c>
      <c r="D890" s="2" t="s">
        <v>432</v>
      </c>
      <c r="F890" s="2" t="s">
        <v>3578</v>
      </c>
      <c r="H890" s="2" t="s">
        <v>3579</v>
      </c>
      <c r="I890" s="2" t="s">
        <v>3579</v>
      </c>
      <c r="K890" s="3" t="s">
        <v>4</v>
      </c>
      <c r="L890" s="3" t="s">
        <v>164</v>
      </c>
      <c r="M890" s="3" t="s">
        <v>165</v>
      </c>
      <c r="N890" s="3" t="s">
        <v>166</v>
      </c>
      <c r="O890" s="3" t="s">
        <v>167</v>
      </c>
    </row>
    <row r="891" spans="1:17" ht="15.75" hidden="1" customHeight="1" x14ac:dyDescent="0.25">
      <c r="A891" s="1">
        <v>303000905</v>
      </c>
      <c r="B891" s="2" t="s">
        <v>141</v>
      </c>
      <c r="D891" s="2" t="s">
        <v>2726</v>
      </c>
      <c r="H891" s="2" t="s">
        <v>3580</v>
      </c>
      <c r="I891" s="2" t="s">
        <v>3581</v>
      </c>
      <c r="K891" s="3" t="s">
        <v>4</v>
      </c>
      <c r="L891" s="3" t="s">
        <v>164</v>
      </c>
      <c r="M891" s="3" t="s">
        <v>165</v>
      </c>
      <c r="N891" s="3" t="s">
        <v>166</v>
      </c>
      <c r="O891" s="3" t="s">
        <v>167</v>
      </c>
    </row>
    <row r="892" spans="1:17" ht="15.75" hidden="1" customHeight="1" x14ac:dyDescent="0.25">
      <c r="A892" s="1">
        <v>303000906</v>
      </c>
      <c r="B892" s="2" t="s">
        <v>3582</v>
      </c>
      <c r="D892" s="2" t="s">
        <v>169</v>
      </c>
      <c r="F892" s="2" t="s">
        <v>3583</v>
      </c>
      <c r="H892" s="2" t="s">
        <v>3584</v>
      </c>
      <c r="I892" s="2" t="s">
        <v>3585</v>
      </c>
      <c r="K892" s="3" t="s">
        <v>4</v>
      </c>
      <c r="L892" s="3" t="s">
        <v>164</v>
      </c>
      <c r="M892" s="3" t="s">
        <v>165</v>
      </c>
      <c r="N892" s="3" t="s">
        <v>166</v>
      </c>
      <c r="O892" s="3" t="s">
        <v>167</v>
      </c>
    </row>
    <row r="893" spans="1:17" ht="15.75" hidden="1" customHeight="1" x14ac:dyDescent="0.25">
      <c r="A893" s="1">
        <v>303000907</v>
      </c>
      <c r="B893" s="2" t="s">
        <v>137</v>
      </c>
      <c r="D893" s="2" t="s">
        <v>169</v>
      </c>
      <c r="H893" s="2" t="s">
        <v>3586</v>
      </c>
      <c r="I893" s="2" t="s">
        <v>3586</v>
      </c>
      <c r="K893" s="3" t="s">
        <v>4</v>
      </c>
      <c r="L893" s="3" t="s">
        <v>164</v>
      </c>
      <c r="M893" s="3" t="s">
        <v>165</v>
      </c>
      <c r="N893" s="3" t="s">
        <v>166</v>
      </c>
      <c r="O893" s="3" t="s">
        <v>167</v>
      </c>
    </row>
    <row r="894" spans="1:17" ht="15.75" hidden="1" customHeight="1" x14ac:dyDescent="0.25">
      <c r="A894" s="1">
        <v>303000908</v>
      </c>
      <c r="B894" s="2" t="s">
        <v>3587</v>
      </c>
      <c r="D894" s="2" t="s">
        <v>228</v>
      </c>
      <c r="H894" s="2" t="s">
        <v>3588</v>
      </c>
      <c r="I894" s="2" t="s">
        <v>3588</v>
      </c>
      <c r="K894" s="3" t="s">
        <v>4</v>
      </c>
      <c r="L894" s="3" t="s">
        <v>164</v>
      </c>
      <c r="M894" s="3" t="s">
        <v>165</v>
      </c>
      <c r="N894" s="3" t="s">
        <v>166</v>
      </c>
      <c r="O894" s="3" t="s">
        <v>167</v>
      </c>
    </row>
    <row r="895" spans="1:17" ht="15.75" hidden="1" customHeight="1" x14ac:dyDescent="0.25">
      <c r="A895" s="1">
        <v>303009999</v>
      </c>
      <c r="B895" s="2" t="s">
        <v>3589</v>
      </c>
      <c r="K895" s="3" t="s">
        <v>4</v>
      </c>
      <c r="L895" s="3" t="s">
        <v>164</v>
      </c>
      <c r="M895" s="3" t="s">
        <v>165</v>
      </c>
      <c r="N895" s="3" t="s">
        <v>166</v>
      </c>
      <c r="O895" s="3" t="s">
        <v>258</v>
      </c>
      <c r="P895" s="2" t="s">
        <v>3590</v>
      </c>
      <c r="Q895" s="2" t="s">
        <v>3591</v>
      </c>
    </row>
    <row r="896" spans="1:17" ht="15.75" hidden="1" customHeight="1" x14ac:dyDescent="0.25">
      <c r="A896" s="1">
        <v>303200001</v>
      </c>
      <c r="B896" s="2" t="s">
        <v>3592</v>
      </c>
      <c r="D896" s="2" t="s">
        <v>169</v>
      </c>
      <c r="F896" s="2" t="s">
        <v>3593</v>
      </c>
      <c r="G896" s="2" t="s">
        <v>3594</v>
      </c>
      <c r="H896" s="2" t="s">
        <v>3595</v>
      </c>
      <c r="I896" s="2" t="s">
        <v>3596</v>
      </c>
      <c r="K896" s="3" t="s">
        <v>4</v>
      </c>
      <c r="L896" s="3" t="s">
        <v>164</v>
      </c>
      <c r="M896" s="3" t="s">
        <v>165</v>
      </c>
      <c r="N896" s="3" t="s">
        <v>166</v>
      </c>
      <c r="O896" s="3" t="s">
        <v>258</v>
      </c>
      <c r="P896" s="2" t="s">
        <v>1947</v>
      </c>
      <c r="Q896" s="2" t="s">
        <v>3597</v>
      </c>
    </row>
    <row r="897" spans="1:17" ht="15.75" hidden="1" customHeight="1" x14ac:dyDescent="0.25">
      <c r="A897" s="1">
        <v>303200002</v>
      </c>
      <c r="B897" s="2" t="s">
        <v>3598</v>
      </c>
      <c r="D897" s="2" t="s">
        <v>169</v>
      </c>
      <c r="H897" s="2" t="s">
        <v>3599</v>
      </c>
      <c r="I897" s="2" t="s">
        <v>3600</v>
      </c>
      <c r="K897" s="3" t="s">
        <v>4</v>
      </c>
      <c r="L897" s="3" t="s">
        <v>164</v>
      </c>
      <c r="M897" s="3" t="s">
        <v>165</v>
      </c>
      <c r="N897" s="3" t="s">
        <v>166</v>
      </c>
      <c r="O897" s="3" t="s">
        <v>258</v>
      </c>
      <c r="P897" s="2" t="s">
        <v>3601</v>
      </c>
      <c r="Q897" s="2" t="s">
        <v>3602</v>
      </c>
    </row>
    <row r="898" spans="1:17" ht="15.75" hidden="1" customHeight="1" x14ac:dyDescent="0.25">
      <c r="A898" s="1">
        <v>303200003</v>
      </c>
      <c r="B898" s="2" t="s">
        <v>3603</v>
      </c>
      <c r="D898" s="2" t="s">
        <v>169</v>
      </c>
      <c r="E898" s="2" t="s">
        <v>3604</v>
      </c>
      <c r="F898" s="2" t="s">
        <v>3605</v>
      </c>
      <c r="H898" s="2" t="s">
        <v>3606</v>
      </c>
      <c r="I898" s="2" t="s">
        <v>3607</v>
      </c>
      <c r="K898" s="3" t="s">
        <v>4</v>
      </c>
      <c r="L898" s="3" t="s">
        <v>164</v>
      </c>
      <c r="M898" s="3" t="s">
        <v>165</v>
      </c>
      <c r="N898" s="3" t="s">
        <v>166</v>
      </c>
      <c r="O898" s="3" t="s">
        <v>258</v>
      </c>
      <c r="P898" s="2" t="s">
        <v>3608</v>
      </c>
      <c r="Q898" s="2" t="s">
        <v>3609</v>
      </c>
    </row>
    <row r="899" spans="1:17" ht="15.75" hidden="1" customHeight="1" x14ac:dyDescent="0.25">
      <c r="A899" s="1">
        <v>303200004</v>
      </c>
      <c r="B899" s="2" t="s">
        <v>3610</v>
      </c>
      <c r="D899" s="2" t="s">
        <v>169</v>
      </c>
      <c r="H899" s="2" t="s">
        <v>3611</v>
      </c>
      <c r="I899" s="2" t="s">
        <v>3611</v>
      </c>
      <c r="K899" s="3" t="s">
        <v>4</v>
      </c>
      <c r="L899" s="3" t="s">
        <v>164</v>
      </c>
      <c r="M899" s="3" t="s">
        <v>165</v>
      </c>
      <c r="N899" s="3" t="s">
        <v>166</v>
      </c>
      <c r="O899" s="3" t="s">
        <v>167</v>
      </c>
    </row>
    <row r="900" spans="1:17" ht="15.75" hidden="1" customHeight="1" x14ac:dyDescent="0.25">
      <c r="A900" s="1">
        <v>303200005</v>
      </c>
      <c r="B900" s="2" t="s">
        <v>3612</v>
      </c>
      <c r="D900" s="2" t="s">
        <v>169</v>
      </c>
      <c r="F900" s="2" t="s">
        <v>3613</v>
      </c>
      <c r="G900" s="2" t="s">
        <v>3614</v>
      </c>
      <c r="H900" s="2" t="s">
        <v>3615</v>
      </c>
      <c r="I900" s="2" t="s">
        <v>3616</v>
      </c>
      <c r="K900" s="3" t="s">
        <v>4</v>
      </c>
      <c r="L900" s="3" t="s">
        <v>164</v>
      </c>
      <c r="M900" s="3" t="s">
        <v>165</v>
      </c>
      <c r="N900" s="3" t="s">
        <v>166</v>
      </c>
      <c r="O900" s="3" t="s">
        <v>258</v>
      </c>
      <c r="P900" s="2" t="s">
        <v>3617</v>
      </c>
      <c r="Q900" s="2" t="s">
        <v>3618</v>
      </c>
    </row>
    <row r="901" spans="1:17" ht="15.75" hidden="1" customHeight="1" x14ac:dyDescent="0.25">
      <c r="A901" s="1">
        <v>303200006</v>
      </c>
      <c r="B901" s="2" t="s">
        <v>3619</v>
      </c>
      <c r="D901" s="2" t="s">
        <v>169</v>
      </c>
      <c r="F901" s="2" t="s">
        <v>3620</v>
      </c>
      <c r="G901" s="2" t="s">
        <v>3621</v>
      </c>
      <c r="H901" s="2" t="s">
        <v>3622</v>
      </c>
      <c r="I901" s="2" t="s">
        <v>3622</v>
      </c>
      <c r="K901" s="3" t="s">
        <v>4</v>
      </c>
      <c r="L901" s="3" t="s">
        <v>164</v>
      </c>
      <c r="M901" s="3" t="s">
        <v>165</v>
      </c>
      <c r="N901" s="3" t="s">
        <v>166</v>
      </c>
      <c r="O901" s="3" t="s">
        <v>167</v>
      </c>
    </row>
    <row r="902" spans="1:17" ht="15.75" hidden="1" customHeight="1" x14ac:dyDescent="0.25">
      <c r="A902" s="1">
        <v>303200007</v>
      </c>
      <c r="B902" s="2" t="s">
        <v>3623</v>
      </c>
      <c r="D902" s="2" t="s">
        <v>169</v>
      </c>
      <c r="E902" s="2" t="s">
        <v>3624</v>
      </c>
      <c r="G902" s="2" t="s">
        <v>3625</v>
      </c>
      <c r="H902" s="2" t="s">
        <v>3626</v>
      </c>
      <c r="I902" s="2" t="s">
        <v>3627</v>
      </c>
      <c r="K902" s="3" t="s">
        <v>4</v>
      </c>
      <c r="L902" s="3" t="s">
        <v>164</v>
      </c>
      <c r="M902" s="3" t="s">
        <v>165</v>
      </c>
      <c r="N902" s="3" t="s">
        <v>166</v>
      </c>
      <c r="O902" s="3" t="s">
        <v>258</v>
      </c>
      <c r="P902" s="2" t="s">
        <v>3628</v>
      </c>
      <c r="Q902" s="2" t="s">
        <v>3629</v>
      </c>
    </row>
    <row r="903" spans="1:17" ht="15.75" hidden="1" customHeight="1" x14ac:dyDescent="0.25">
      <c r="A903" s="1">
        <v>303200008</v>
      </c>
      <c r="B903" s="2" t="s">
        <v>3630</v>
      </c>
      <c r="D903" s="2" t="s">
        <v>3631</v>
      </c>
      <c r="F903" s="2" t="s">
        <v>3632</v>
      </c>
      <c r="G903" s="2" t="s">
        <v>3633</v>
      </c>
      <c r="H903" s="2" t="s">
        <v>3634</v>
      </c>
      <c r="I903" s="2" t="s">
        <v>3635</v>
      </c>
      <c r="K903" s="3" t="s">
        <v>4</v>
      </c>
      <c r="L903" s="3" t="s">
        <v>164</v>
      </c>
      <c r="M903" s="3" t="s">
        <v>165</v>
      </c>
      <c r="N903" s="3" t="s">
        <v>166</v>
      </c>
      <c r="O903" s="3" t="s">
        <v>258</v>
      </c>
      <c r="P903" s="2" t="s">
        <v>3636</v>
      </c>
      <c r="Q903" s="2" t="s">
        <v>3637</v>
      </c>
    </row>
    <row r="904" spans="1:17" ht="15.75" hidden="1" customHeight="1" x14ac:dyDescent="0.25">
      <c r="A904" s="1">
        <v>303200009</v>
      </c>
      <c r="B904" s="2" t="s">
        <v>3638</v>
      </c>
      <c r="D904" s="2" t="s">
        <v>805</v>
      </c>
      <c r="H904" s="2" t="s">
        <v>3639</v>
      </c>
      <c r="I904" s="2" t="s">
        <v>3640</v>
      </c>
      <c r="K904" s="3" t="s">
        <v>4</v>
      </c>
      <c r="L904" s="3" t="s">
        <v>164</v>
      </c>
      <c r="M904" s="3" t="s">
        <v>165</v>
      </c>
      <c r="N904" s="3" t="s">
        <v>166</v>
      </c>
      <c r="O904" s="3" t="s">
        <v>258</v>
      </c>
      <c r="P904" s="2" t="s">
        <v>1015</v>
      </c>
      <c r="Q904" s="2" t="s">
        <v>3641</v>
      </c>
    </row>
    <row r="905" spans="1:17" ht="15.75" hidden="1" customHeight="1" x14ac:dyDescent="0.25">
      <c r="A905" s="1">
        <v>303200010</v>
      </c>
      <c r="B905" s="2" t="s">
        <v>3642</v>
      </c>
      <c r="D905" s="2" t="s">
        <v>805</v>
      </c>
      <c r="F905" s="2" t="s">
        <v>3643</v>
      </c>
      <c r="G905" s="2" t="s">
        <v>3644</v>
      </c>
      <c r="H905" s="2" t="s">
        <v>3645</v>
      </c>
      <c r="I905" s="2" t="s">
        <v>3645</v>
      </c>
      <c r="K905" s="3" t="s">
        <v>4</v>
      </c>
      <c r="L905" s="3" t="s">
        <v>164</v>
      </c>
      <c r="M905" s="3" t="s">
        <v>165</v>
      </c>
      <c r="N905" s="3" t="s">
        <v>166</v>
      </c>
      <c r="O905" s="3" t="s">
        <v>167</v>
      </c>
    </row>
    <row r="906" spans="1:17" ht="15.75" hidden="1" customHeight="1" x14ac:dyDescent="0.25">
      <c r="A906" s="1">
        <v>303200011</v>
      </c>
      <c r="B906" s="2" t="s">
        <v>3646</v>
      </c>
      <c r="D906" s="2" t="s">
        <v>169</v>
      </c>
      <c r="E906" s="2" t="s">
        <v>3647</v>
      </c>
      <c r="F906" s="2" t="s">
        <v>3648</v>
      </c>
      <c r="G906" s="2" t="s">
        <v>3649</v>
      </c>
      <c r="H906" s="2" t="s">
        <v>3650</v>
      </c>
      <c r="I906" s="2" t="s">
        <v>3651</v>
      </c>
      <c r="K906" s="3" t="s">
        <v>4</v>
      </c>
      <c r="L906" s="3" t="s">
        <v>164</v>
      </c>
      <c r="M906" s="3" t="s">
        <v>165</v>
      </c>
      <c r="N906" s="3" t="s">
        <v>166</v>
      </c>
      <c r="O906" s="3" t="s">
        <v>258</v>
      </c>
      <c r="P906" s="2" t="s">
        <v>3652</v>
      </c>
      <c r="Q906" s="2" t="s">
        <v>3653</v>
      </c>
    </row>
    <row r="907" spans="1:17" ht="15.75" hidden="1" customHeight="1" x14ac:dyDescent="0.25">
      <c r="A907" s="1">
        <v>303200012</v>
      </c>
      <c r="B907" s="2" t="s">
        <v>3654</v>
      </c>
      <c r="D907" s="2" t="s">
        <v>805</v>
      </c>
      <c r="H907" s="2" t="s">
        <v>3655</v>
      </c>
      <c r="I907" s="2" t="s">
        <v>3656</v>
      </c>
      <c r="K907" s="3" t="s">
        <v>4</v>
      </c>
      <c r="L907" s="3" t="s">
        <v>164</v>
      </c>
      <c r="M907" s="3" t="s">
        <v>165</v>
      </c>
      <c r="N907" s="3" t="s">
        <v>166</v>
      </c>
      <c r="O907" s="3" t="s">
        <v>258</v>
      </c>
      <c r="P907" s="2" t="s">
        <v>3657</v>
      </c>
      <c r="Q907" s="2" t="s">
        <v>3658</v>
      </c>
    </row>
    <row r="908" spans="1:17" ht="15.75" hidden="1" customHeight="1" x14ac:dyDescent="0.25">
      <c r="A908" s="1">
        <v>303200013</v>
      </c>
      <c r="B908" s="2" t="s">
        <v>3659</v>
      </c>
      <c r="D908" s="2" t="s">
        <v>805</v>
      </c>
      <c r="F908" s="2" t="s">
        <v>3660</v>
      </c>
      <c r="G908" s="2" t="s">
        <v>3661</v>
      </c>
      <c r="H908" s="2" t="s">
        <v>3662</v>
      </c>
      <c r="I908" s="2" t="s">
        <v>3663</v>
      </c>
      <c r="K908" s="3" t="s">
        <v>4</v>
      </c>
      <c r="L908" s="3" t="s">
        <v>164</v>
      </c>
      <c r="M908" s="3" t="s">
        <v>165</v>
      </c>
      <c r="N908" s="3" t="s">
        <v>166</v>
      </c>
      <c r="O908" s="3" t="s">
        <v>258</v>
      </c>
      <c r="P908" s="2" t="s">
        <v>3664</v>
      </c>
      <c r="Q908" s="2" t="s">
        <v>3665</v>
      </c>
    </row>
    <row r="909" spans="1:17" ht="15.75" hidden="1" customHeight="1" x14ac:dyDescent="0.25">
      <c r="A909" s="1">
        <v>303200014</v>
      </c>
      <c r="B909" s="2" t="s">
        <v>3666</v>
      </c>
      <c r="D909" s="2" t="s">
        <v>169</v>
      </c>
      <c r="E909" s="2" t="s">
        <v>3667</v>
      </c>
      <c r="F909" s="2" t="s">
        <v>3668</v>
      </c>
      <c r="H909" s="2" t="s">
        <v>3669</v>
      </c>
      <c r="I909" s="2" t="s">
        <v>3670</v>
      </c>
      <c r="K909" s="3" t="s">
        <v>4</v>
      </c>
      <c r="L909" s="3" t="s">
        <v>164</v>
      </c>
      <c r="M909" s="3" t="s">
        <v>165</v>
      </c>
      <c r="N909" s="3" t="s">
        <v>166</v>
      </c>
      <c r="O909" s="3" t="s">
        <v>258</v>
      </c>
      <c r="P909" s="2" t="s">
        <v>3671</v>
      </c>
      <c r="Q909" s="2" t="s">
        <v>3672</v>
      </c>
    </row>
    <row r="910" spans="1:17" ht="15.75" hidden="1" customHeight="1" x14ac:dyDescent="0.25">
      <c r="A910" s="1">
        <v>303200015</v>
      </c>
      <c r="B910" s="2" t="s">
        <v>3673</v>
      </c>
      <c r="D910" s="2" t="s">
        <v>1236</v>
      </c>
      <c r="F910" s="2" t="s">
        <v>3674</v>
      </c>
      <c r="G910" s="2" t="s">
        <v>3675</v>
      </c>
      <c r="H910" s="2" t="s">
        <v>3676</v>
      </c>
      <c r="I910" s="2" t="s">
        <v>3677</v>
      </c>
      <c r="K910" s="3" t="s">
        <v>4</v>
      </c>
      <c r="L910" s="3" t="s">
        <v>164</v>
      </c>
      <c r="M910" s="3" t="s">
        <v>165</v>
      </c>
      <c r="N910" s="3" t="s">
        <v>166</v>
      </c>
      <c r="O910" s="3" t="s">
        <v>258</v>
      </c>
      <c r="P910" s="2" t="s">
        <v>3678</v>
      </c>
      <c r="Q910" s="2" t="s">
        <v>3679</v>
      </c>
    </row>
    <row r="911" spans="1:17" ht="15.75" hidden="1" customHeight="1" x14ac:dyDescent="0.25">
      <c r="A911" s="1">
        <v>303200016</v>
      </c>
      <c r="B911" s="2" t="s">
        <v>3680</v>
      </c>
      <c r="D911" s="2" t="s">
        <v>169</v>
      </c>
      <c r="H911" s="2" t="s">
        <v>3681</v>
      </c>
      <c r="I911" s="2" t="s">
        <v>3682</v>
      </c>
      <c r="K911" s="3" t="s">
        <v>4</v>
      </c>
      <c r="L911" s="3" t="s">
        <v>164</v>
      </c>
      <c r="M911" s="3" t="s">
        <v>165</v>
      </c>
      <c r="N911" s="3" t="s">
        <v>166</v>
      </c>
      <c r="O911" s="3" t="s">
        <v>258</v>
      </c>
      <c r="P911" s="2" t="s">
        <v>3683</v>
      </c>
      <c r="Q911" s="2" t="s">
        <v>1016</v>
      </c>
    </row>
    <row r="912" spans="1:17" ht="15.75" hidden="1" customHeight="1" x14ac:dyDescent="0.25">
      <c r="A912" s="1">
        <v>303200017</v>
      </c>
      <c r="B912" s="2" t="s">
        <v>3684</v>
      </c>
      <c r="D912" s="2" t="s">
        <v>169</v>
      </c>
      <c r="H912" s="2" t="s">
        <v>3685</v>
      </c>
      <c r="I912" s="2" t="s">
        <v>3686</v>
      </c>
      <c r="K912" s="3" t="s">
        <v>4</v>
      </c>
      <c r="L912" s="3" t="s">
        <v>164</v>
      </c>
      <c r="M912" s="3" t="s">
        <v>165</v>
      </c>
      <c r="N912" s="3" t="s">
        <v>166</v>
      </c>
      <c r="O912" s="3" t="s">
        <v>258</v>
      </c>
      <c r="P912" s="2" t="s">
        <v>3687</v>
      </c>
      <c r="Q912" s="2" t="s">
        <v>3688</v>
      </c>
    </row>
    <row r="913" spans="1:17" ht="15.75" hidden="1" customHeight="1" x14ac:dyDescent="0.25">
      <c r="A913" s="1">
        <v>303200018</v>
      </c>
      <c r="B913" s="2" t="s">
        <v>3689</v>
      </c>
      <c r="D913" s="2" t="s">
        <v>169</v>
      </c>
      <c r="F913" s="2" t="s">
        <v>3690</v>
      </c>
      <c r="H913" s="2" t="s">
        <v>3691</v>
      </c>
      <c r="I913" s="2" t="s">
        <v>3692</v>
      </c>
      <c r="K913" s="3" t="s">
        <v>4</v>
      </c>
      <c r="L913" s="3" t="s">
        <v>164</v>
      </c>
      <c r="M913" s="3" t="s">
        <v>165</v>
      </c>
      <c r="N913" s="3" t="s">
        <v>166</v>
      </c>
      <c r="O913" s="3" t="s">
        <v>258</v>
      </c>
      <c r="P913" s="2" t="s">
        <v>3693</v>
      </c>
      <c r="Q913" s="2" t="s">
        <v>3694</v>
      </c>
    </row>
    <row r="914" spans="1:17" ht="15.75" hidden="1" customHeight="1" x14ac:dyDescent="0.25">
      <c r="A914" s="1">
        <v>303200019</v>
      </c>
      <c r="B914" s="2" t="s">
        <v>3695</v>
      </c>
      <c r="D914" s="2" t="s">
        <v>169</v>
      </c>
      <c r="F914" s="2" t="s">
        <v>3696</v>
      </c>
      <c r="G914" s="2" t="s">
        <v>3696</v>
      </c>
      <c r="H914" s="2" t="s">
        <v>3697</v>
      </c>
      <c r="I914" s="2" t="s">
        <v>3698</v>
      </c>
      <c r="K914" s="3" t="s">
        <v>4</v>
      </c>
      <c r="L914" s="3" t="s">
        <v>164</v>
      </c>
      <c r="M914" s="3" t="s">
        <v>165</v>
      </c>
      <c r="N914" s="3" t="s">
        <v>166</v>
      </c>
      <c r="O914" s="3" t="s">
        <v>258</v>
      </c>
      <c r="P914" s="2" t="s">
        <v>3699</v>
      </c>
      <c r="Q914" s="2" t="s">
        <v>3700</v>
      </c>
    </row>
    <row r="915" spans="1:17" ht="15.75" hidden="1" customHeight="1" x14ac:dyDescent="0.25">
      <c r="A915" s="1">
        <v>303200020</v>
      </c>
      <c r="B915" s="2" t="s">
        <v>3701</v>
      </c>
      <c r="D915" s="2" t="s">
        <v>169</v>
      </c>
      <c r="E915" s="2" t="s">
        <v>3702</v>
      </c>
      <c r="F915" s="2" t="s">
        <v>3703</v>
      </c>
      <c r="H915" s="2" t="s">
        <v>3704</v>
      </c>
      <c r="I915" s="2" t="s">
        <v>3705</v>
      </c>
      <c r="K915" s="3" t="s">
        <v>4</v>
      </c>
      <c r="L915" s="3" t="s">
        <v>164</v>
      </c>
      <c r="M915" s="3" t="s">
        <v>165</v>
      </c>
      <c r="N915" s="3" t="s">
        <v>166</v>
      </c>
      <c r="O915" s="3" t="s">
        <v>258</v>
      </c>
      <c r="P915" s="2" t="s">
        <v>3693</v>
      </c>
      <c r="Q915" s="2" t="s">
        <v>3706</v>
      </c>
    </row>
    <row r="916" spans="1:17" ht="15.75" hidden="1" customHeight="1" x14ac:dyDescent="0.25">
      <c r="A916" s="1">
        <v>303200021</v>
      </c>
      <c r="B916" s="2" t="s">
        <v>3707</v>
      </c>
      <c r="D916" s="2" t="s">
        <v>169</v>
      </c>
      <c r="F916" s="2" t="s">
        <v>3708</v>
      </c>
      <c r="G916" s="2" t="s">
        <v>3709</v>
      </c>
      <c r="H916" s="2" t="s">
        <v>3710</v>
      </c>
      <c r="I916" s="2" t="s">
        <v>3711</v>
      </c>
      <c r="K916" s="3" t="s">
        <v>4</v>
      </c>
      <c r="L916" s="3" t="s">
        <v>164</v>
      </c>
      <c r="M916" s="3" t="s">
        <v>165</v>
      </c>
      <c r="N916" s="3" t="s">
        <v>166</v>
      </c>
      <c r="O916" s="3" t="s">
        <v>258</v>
      </c>
      <c r="P916" s="2" t="s">
        <v>3712</v>
      </c>
      <c r="Q916" s="2" t="s">
        <v>3713</v>
      </c>
    </row>
    <row r="917" spans="1:17" ht="15.75" hidden="1" customHeight="1" x14ac:dyDescent="0.25">
      <c r="A917" s="1">
        <v>303200022</v>
      </c>
      <c r="B917" s="2" t="s">
        <v>3714</v>
      </c>
      <c r="D917" s="2" t="s">
        <v>169</v>
      </c>
      <c r="E917" s="2" t="s">
        <v>3715</v>
      </c>
      <c r="F917" s="2" t="s">
        <v>3716</v>
      </c>
      <c r="G917" s="2" t="s">
        <v>3716</v>
      </c>
      <c r="H917" s="2" t="s">
        <v>3717</v>
      </c>
      <c r="I917" s="2" t="s">
        <v>3718</v>
      </c>
      <c r="K917" s="3" t="s">
        <v>4</v>
      </c>
      <c r="L917" s="3" t="s">
        <v>164</v>
      </c>
      <c r="M917" s="3" t="s">
        <v>165</v>
      </c>
      <c r="N917" s="3" t="s">
        <v>166</v>
      </c>
      <c r="O917" s="3" t="s">
        <v>258</v>
      </c>
      <c r="P917" s="2" t="s">
        <v>3719</v>
      </c>
      <c r="Q917" s="2" t="s">
        <v>3720</v>
      </c>
    </row>
    <row r="918" spans="1:17" ht="15.75" hidden="1" customHeight="1" x14ac:dyDescent="0.25">
      <c r="A918" s="1">
        <v>303200023</v>
      </c>
      <c r="B918" s="2" t="s">
        <v>100</v>
      </c>
      <c r="C918" s="2" t="s">
        <v>3721</v>
      </c>
      <c r="D918" s="2" t="s">
        <v>169</v>
      </c>
      <c r="F918" s="2" t="s">
        <v>3722</v>
      </c>
      <c r="H918" s="2" t="s">
        <v>3723</v>
      </c>
      <c r="I918" s="2" t="s">
        <v>3723</v>
      </c>
      <c r="K918" s="3" t="s">
        <v>4</v>
      </c>
      <c r="L918" s="3" t="s">
        <v>164</v>
      </c>
      <c r="M918" s="3" t="s">
        <v>165</v>
      </c>
      <c r="N918" s="3" t="s">
        <v>166</v>
      </c>
      <c r="O918" s="3" t="s">
        <v>167</v>
      </c>
    </row>
    <row r="919" spans="1:17" ht="15.75" hidden="1" customHeight="1" x14ac:dyDescent="0.25">
      <c r="A919" s="1">
        <v>303200024</v>
      </c>
      <c r="B919" s="2" t="s">
        <v>3724</v>
      </c>
      <c r="D919" s="2" t="s">
        <v>169</v>
      </c>
      <c r="E919" s="2" t="s">
        <v>3725</v>
      </c>
      <c r="F919" s="2" t="s">
        <v>3726</v>
      </c>
      <c r="H919" s="2" t="s">
        <v>3727</v>
      </c>
      <c r="I919" s="2" t="s">
        <v>3728</v>
      </c>
      <c r="K919" s="3" t="s">
        <v>4</v>
      </c>
      <c r="L919" s="3" t="s">
        <v>164</v>
      </c>
      <c r="M919" s="3" t="s">
        <v>165</v>
      </c>
      <c r="N919" s="3" t="s">
        <v>166</v>
      </c>
      <c r="O919" s="3" t="s">
        <v>258</v>
      </c>
      <c r="P919" s="2" t="s">
        <v>3617</v>
      </c>
      <c r="Q919" s="2" t="s">
        <v>3729</v>
      </c>
    </row>
    <row r="920" spans="1:17" ht="15.75" hidden="1" customHeight="1" x14ac:dyDescent="0.25">
      <c r="A920" s="1">
        <v>303200025</v>
      </c>
      <c r="B920" s="2" t="s">
        <v>3730</v>
      </c>
      <c r="D920" s="2" t="s">
        <v>3731</v>
      </c>
      <c r="H920" s="2" t="s">
        <v>3732</v>
      </c>
      <c r="I920" s="2" t="s">
        <v>3733</v>
      </c>
      <c r="K920" s="3" t="s">
        <v>4</v>
      </c>
      <c r="L920" s="3" t="s">
        <v>164</v>
      </c>
      <c r="M920" s="3" t="s">
        <v>165</v>
      </c>
      <c r="N920" s="3" t="s">
        <v>166</v>
      </c>
      <c r="O920" s="3" t="s">
        <v>258</v>
      </c>
      <c r="P920" s="2" t="s">
        <v>3734</v>
      </c>
      <c r="Q920" s="2" t="s">
        <v>3735</v>
      </c>
    </row>
    <row r="921" spans="1:17" ht="15.75" hidden="1" customHeight="1" x14ac:dyDescent="0.25">
      <c r="A921" s="1">
        <v>303200026</v>
      </c>
      <c r="B921" s="2" t="s">
        <v>3736</v>
      </c>
      <c r="D921" s="2" t="s">
        <v>3737</v>
      </c>
      <c r="H921" s="2" t="s">
        <v>3738</v>
      </c>
      <c r="I921" s="2" t="s">
        <v>3739</v>
      </c>
      <c r="K921" s="3" t="s">
        <v>4</v>
      </c>
      <c r="L921" s="3" t="s">
        <v>164</v>
      </c>
      <c r="M921" s="3" t="s">
        <v>165</v>
      </c>
      <c r="N921" s="3" t="s">
        <v>166</v>
      </c>
      <c r="O921" s="3" t="s">
        <v>258</v>
      </c>
      <c r="P921" s="2" t="s">
        <v>3740</v>
      </c>
      <c r="Q921" s="2" t="s">
        <v>3741</v>
      </c>
    </row>
    <row r="922" spans="1:17" ht="15.75" hidden="1" customHeight="1" x14ac:dyDescent="0.25">
      <c r="A922" s="1">
        <v>303200027</v>
      </c>
      <c r="B922" s="2" t="s">
        <v>3742</v>
      </c>
      <c r="D922" s="2" t="s">
        <v>169</v>
      </c>
      <c r="E922" s="2" t="s">
        <v>3743</v>
      </c>
      <c r="F922" s="2" t="s">
        <v>3744</v>
      </c>
      <c r="H922" s="2" t="s">
        <v>3745</v>
      </c>
      <c r="I922" s="2" t="s">
        <v>3746</v>
      </c>
      <c r="K922" s="3" t="s">
        <v>4</v>
      </c>
      <c r="L922" s="3" t="s">
        <v>164</v>
      </c>
      <c r="M922" s="3" t="s">
        <v>165</v>
      </c>
      <c r="N922" s="3" t="s">
        <v>166</v>
      </c>
      <c r="O922" s="3" t="s">
        <v>258</v>
      </c>
      <c r="P922" s="2" t="s">
        <v>1015</v>
      </c>
      <c r="Q922" s="2" t="s">
        <v>3747</v>
      </c>
    </row>
    <row r="923" spans="1:17" ht="15.75" hidden="1" customHeight="1" x14ac:dyDescent="0.25">
      <c r="A923" s="1">
        <v>303200028</v>
      </c>
      <c r="B923" s="2" t="s">
        <v>3748</v>
      </c>
      <c r="D923" s="2" t="s">
        <v>623</v>
      </c>
      <c r="H923" s="2" t="s">
        <v>3749</v>
      </c>
      <c r="I923" s="2" t="s">
        <v>3750</v>
      </c>
      <c r="K923" s="3" t="s">
        <v>4</v>
      </c>
      <c r="L923" s="3" t="s">
        <v>164</v>
      </c>
      <c r="M923" s="3" t="s">
        <v>165</v>
      </c>
      <c r="N923" s="3" t="s">
        <v>166</v>
      </c>
      <c r="O923" s="3" t="s">
        <v>258</v>
      </c>
      <c r="P923" s="2" t="s">
        <v>3751</v>
      </c>
      <c r="Q923" s="2" t="s">
        <v>3752</v>
      </c>
    </row>
    <row r="924" spans="1:17" ht="15.75" hidden="1" customHeight="1" x14ac:dyDescent="0.25">
      <c r="A924" s="1">
        <v>303200029</v>
      </c>
      <c r="B924" s="2" t="s">
        <v>3753</v>
      </c>
      <c r="D924" s="2" t="s">
        <v>805</v>
      </c>
      <c r="F924" s="2" t="s">
        <v>3754</v>
      </c>
      <c r="H924" s="2" t="s">
        <v>3755</v>
      </c>
      <c r="I924" s="2" t="s">
        <v>3756</v>
      </c>
      <c r="K924" s="3" t="s">
        <v>4</v>
      </c>
      <c r="L924" s="3" t="s">
        <v>164</v>
      </c>
      <c r="M924" s="3" t="s">
        <v>165</v>
      </c>
      <c r="N924" s="3" t="s">
        <v>166</v>
      </c>
      <c r="O924" s="3" t="s">
        <v>258</v>
      </c>
      <c r="P924" s="2" t="s">
        <v>3757</v>
      </c>
      <c r="Q924" s="2" t="s">
        <v>3758</v>
      </c>
    </row>
    <row r="925" spans="1:17" ht="15.75" hidden="1" customHeight="1" x14ac:dyDescent="0.25">
      <c r="A925" s="1">
        <v>303200031</v>
      </c>
      <c r="B925" s="2" t="s">
        <v>3759</v>
      </c>
      <c r="D925" s="2" t="s">
        <v>169</v>
      </c>
      <c r="E925" s="2" t="s">
        <v>3760</v>
      </c>
      <c r="F925" s="2" t="s">
        <v>3761</v>
      </c>
      <c r="H925" s="2" t="s">
        <v>3762</v>
      </c>
      <c r="I925" s="2" t="s">
        <v>3763</v>
      </c>
      <c r="K925" s="3" t="s">
        <v>4</v>
      </c>
      <c r="L925" s="3" t="s">
        <v>164</v>
      </c>
      <c r="M925" s="3" t="s">
        <v>165</v>
      </c>
      <c r="N925" s="3" t="s">
        <v>166</v>
      </c>
      <c r="O925" s="3" t="s">
        <v>258</v>
      </c>
      <c r="P925" s="2" t="s">
        <v>3764</v>
      </c>
      <c r="Q925" s="2" t="s">
        <v>3765</v>
      </c>
    </row>
    <row r="926" spans="1:17" ht="15.75" hidden="1" customHeight="1" x14ac:dyDescent="0.25">
      <c r="A926" s="1">
        <v>303200032</v>
      </c>
      <c r="B926" s="2" t="s">
        <v>3766</v>
      </c>
      <c r="D926" s="2" t="s">
        <v>169</v>
      </c>
      <c r="I926" s="2" t="s">
        <v>3767</v>
      </c>
      <c r="K926" s="3" t="s">
        <v>4</v>
      </c>
      <c r="L926" s="3" t="s">
        <v>164</v>
      </c>
      <c r="M926" s="3" t="s">
        <v>165</v>
      </c>
      <c r="N926" s="3" t="s">
        <v>166</v>
      </c>
      <c r="O926" s="3" t="s">
        <v>258</v>
      </c>
      <c r="P926" s="2" t="s">
        <v>3768</v>
      </c>
      <c r="Q926" s="2" t="s">
        <v>3769</v>
      </c>
    </row>
    <row r="927" spans="1:17" ht="15.75" hidden="1" customHeight="1" x14ac:dyDescent="0.25">
      <c r="A927" s="1">
        <v>303200033</v>
      </c>
      <c r="B927" s="2" t="s">
        <v>3770</v>
      </c>
      <c r="D927" s="2" t="s">
        <v>228</v>
      </c>
      <c r="F927" s="2" t="s">
        <v>3771</v>
      </c>
      <c r="H927" s="2" t="s">
        <v>3772</v>
      </c>
      <c r="I927" s="2" t="s">
        <v>3772</v>
      </c>
      <c r="K927" s="3" t="s">
        <v>4</v>
      </c>
      <c r="L927" s="3" t="s">
        <v>164</v>
      </c>
      <c r="M927" s="3" t="s">
        <v>165</v>
      </c>
      <c r="N927" s="3" t="s">
        <v>166</v>
      </c>
      <c r="O927" s="3" t="s">
        <v>167</v>
      </c>
    </row>
    <row r="928" spans="1:17" ht="15.75" hidden="1" customHeight="1" x14ac:dyDescent="0.25">
      <c r="A928" s="1">
        <v>303200034</v>
      </c>
      <c r="B928" s="2" t="s">
        <v>3773</v>
      </c>
      <c r="D928" s="2" t="s">
        <v>169</v>
      </c>
      <c r="I928" s="2" t="s">
        <v>3774</v>
      </c>
      <c r="K928" s="3" t="s">
        <v>4</v>
      </c>
      <c r="L928" s="3" t="s">
        <v>164</v>
      </c>
      <c r="M928" s="3" t="s">
        <v>165</v>
      </c>
      <c r="N928" s="3" t="s">
        <v>166</v>
      </c>
      <c r="O928" s="3" t="s">
        <v>258</v>
      </c>
      <c r="P928" s="2" t="s">
        <v>3775</v>
      </c>
      <c r="Q928" s="2" t="s">
        <v>3776</v>
      </c>
    </row>
    <row r="929" spans="1:17" ht="15.75" hidden="1" customHeight="1" x14ac:dyDescent="0.25">
      <c r="A929" s="1">
        <v>303200035</v>
      </c>
      <c r="B929" s="2" t="s">
        <v>3777</v>
      </c>
      <c r="D929" s="2" t="s">
        <v>241</v>
      </c>
      <c r="H929" s="2" t="s">
        <v>3778</v>
      </c>
      <c r="I929" s="2" t="s">
        <v>3779</v>
      </c>
      <c r="K929" s="3" t="s">
        <v>4</v>
      </c>
      <c r="L929" s="3" t="s">
        <v>164</v>
      </c>
      <c r="M929" s="3" t="s">
        <v>165</v>
      </c>
      <c r="N929" s="3" t="s">
        <v>166</v>
      </c>
      <c r="O929" s="3" t="s">
        <v>258</v>
      </c>
      <c r="P929" s="2" t="s">
        <v>3780</v>
      </c>
      <c r="Q929" s="2" t="s">
        <v>3781</v>
      </c>
    </row>
    <row r="930" spans="1:17" ht="15.75" hidden="1" customHeight="1" x14ac:dyDescent="0.25">
      <c r="A930" s="1">
        <v>303200036</v>
      </c>
      <c r="B930" s="2" t="s">
        <v>3782</v>
      </c>
      <c r="D930" s="2" t="s">
        <v>169</v>
      </c>
      <c r="F930" s="2" t="s">
        <v>3783</v>
      </c>
      <c r="H930" s="2" t="s">
        <v>3784</v>
      </c>
      <c r="I930" s="2" t="s">
        <v>3785</v>
      </c>
      <c r="K930" s="3" t="s">
        <v>4</v>
      </c>
      <c r="L930" s="3" t="s">
        <v>164</v>
      </c>
      <c r="M930" s="3" t="s">
        <v>165</v>
      </c>
      <c r="N930" s="3" t="s">
        <v>166</v>
      </c>
      <c r="O930" s="3" t="s">
        <v>258</v>
      </c>
      <c r="P930" s="2" t="s">
        <v>3693</v>
      </c>
      <c r="Q930" s="2" t="s">
        <v>3786</v>
      </c>
    </row>
    <row r="931" spans="1:17" ht="15.75" hidden="1" customHeight="1" x14ac:dyDescent="0.25">
      <c r="A931" s="1">
        <v>303200038</v>
      </c>
      <c r="B931" s="2" t="s">
        <v>3787</v>
      </c>
      <c r="D931" s="2" t="s">
        <v>169</v>
      </c>
      <c r="E931" s="2" t="s">
        <v>3788</v>
      </c>
      <c r="H931" s="2" t="s">
        <v>3789</v>
      </c>
      <c r="I931" s="2" t="s">
        <v>3790</v>
      </c>
      <c r="K931" s="3" t="s">
        <v>4</v>
      </c>
      <c r="L931" s="3" t="s">
        <v>164</v>
      </c>
      <c r="M931" s="3" t="s">
        <v>165</v>
      </c>
      <c r="N931" s="3" t="s">
        <v>3791</v>
      </c>
      <c r="O931" s="3" t="s">
        <v>258</v>
      </c>
      <c r="P931" s="2" t="s">
        <v>3792</v>
      </c>
      <c r="Q931" s="2" t="s">
        <v>3793</v>
      </c>
    </row>
    <row r="932" spans="1:17" ht="15.75" hidden="1" customHeight="1" x14ac:dyDescent="0.25">
      <c r="A932" s="1">
        <v>303200040</v>
      </c>
      <c r="B932" s="2" t="s">
        <v>3794</v>
      </c>
      <c r="D932" s="2" t="s">
        <v>169</v>
      </c>
      <c r="F932" s="2" t="s">
        <v>3795</v>
      </c>
      <c r="H932" s="2" t="s">
        <v>3796</v>
      </c>
      <c r="I932" s="2" t="s">
        <v>3797</v>
      </c>
      <c r="K932" s="3" t="s">
        <v>4</v>
      </c>
      <c r="L932" s="3" t="s">
        <v>164</v>
      </c>
      <c r="M932" s="3" t="s">
        <v>165</v>
      </c>
      <c r="N932" s="3" t="s">
        <v>166</v>
      </c>
      <c r="O932" s="3" t="s">
        <v>258</v>
      </c>
      <c r="P932" s="2" t="s">
        <v>3798</v>
      </c>
      <c r="Q932" s="2" t="s">
        <v>3799</v>
      </c>
    </row>
    <row r="933" spans="1:17" ht="15.75" hidden="1" customHeight="1" x14ac:dyDescent="0.25">
      <c r="A933" s="1">
        <v>303200041</v>
      </c>
      <c r="B933" s="2" t="s">
        <v>3800</v>
      </c>
      <c r="D933" s="2" t="s">
        <v>169</v>
      </c>
      <c r="I933" s="2" t="s">
        <v>3801</v>
      </c>
      <c r="K933" s="3" t="s">
        <v>4</v>
      </c>
      <c r="L933" s="3" t="s">
        <v>164</v>
      </c>
      <c r="M933" s="3" t="s">
        <v>165</v>
      </c>
      <c r="N933" s="3" t="s">
        <v>3791</v>
      </c>
      <c r="O933" s="3" t="s">
        <v>258</v>
      </c>
      <c r="P933" s="2" t="s">
        <v>3802</v>
      </c>
      <c r="Q933" s="2" t="s">
        <v>3803</v>
      </c>
    </row>
    <row r="934" spans="1:17" ht="15.75" hidden="1" customHeight="1" x14ac:dyDescent="0.25">
      <c r="A934" s="1">
        <v>303200042</v>
      </c>
      <c r="B934" s="2" t="s">
        <v>3804</v>
      </c>
      <c r="D934" s="2" t="s">
        <v>2864</v>
      </c>
      <c r="H934" s="2" t="s">
        <v>3805</v>
      </c>
      <c r="I934" s="2" t="s">
        <v>3806</v>
      </c>
      <c r="K934" s="3" t="s">
        <v>4</v>
      </c>
      <c r="L934" s="3" t="s">
        <v>164</v>
      </c>
      <c r="M934" s="3" t="s">
        <v>165</v>
      </c>
      <c r="N934" s="3" t="s">
        <v>166</v>
      </c>
      <c r="O934" s="3" t="s">
        <v>258</v>
      </c>
      <c r="P934" s="2" t="s">
        <v>3807</v>
      </c>
      <c r="Q934" s="2" t="s">
        <v>3808</v>
      </c>
    </row>
    <row r="935" spans="1:17" ht="15.75" hidden="1" customHeight="1" x14ac:dyDescent="0.25">
      <c r="A935" s="1">
        <v>303200043</v>
      </c>
      <c r="B935" s="2" t="s">
        <v>3809</v>
      </c>
      <c r="D935" s="2" t="s">
        <v>169</v>
      </c>
      <c r="E935" s="2" t="s">
        <v>3810</v>
      </c>
      <c r="H935" s="2" t="s">
        <v>3811</v>
      </c>
      <c r="I935" s="2" t="s">
        <v>3812</v>
      </c>
      <c r="K935" s="3" t="s">
        <v>4</v>
      </c>
      <c r="L935" s="3" t="s">
        <v>164</v>
      </c>
      <c r="M935" s="3" t="s">
        <v>165</v>
      </c>
      <c r="N935" s="3" t="s">
        <v>3791</v>
      </c>
      <c r="O935" s="3" t="s">
        <v>258</v>
      </c>
      <c r="P935" s="2" t="s">
        <v>3813</v>
      </c>
      <c r="Q935" s="2" t="s">
        <v>3814</v>
      </c>
    </row>
    <row r="936" spans="1:17" ht="15.75" hidden="1" customHeight="1" x14ac:dyDescent="0.25">
      <c r="A936" s="1">
        <v>303200044</v>
      </c>
      <c r="B936" s="2" t="s">
        <v>3815</v>
      </c>
      <c r="D936" s="2" t="s">
        <v>3816</v>
      </c>
      <c r="H936" s="2" t="s">
        <v>3817</v>
      </c>
      <c r="I936" s="2" t="s">
        <v>3818</v>
      </c>
      <c r="K936" s="3" t="s">
        <v>4</v>
      </c>
      <c r="L936" s="3" t="s">
        <v>164</v>
      </c>
      <c r="M936" s="3" t="s">
        <v>165</v>
      </c>
      <c r="N936" s="3" t="s">
        <v>3791</v>
      </c>
      <c r="O936" s="3" t="s">
        <v>258</v>
      </c>
      <c r="P936" s="2" t="s">
        <v>3819</v>
      </c>
      <c r="Q936" s="2" t="s">
        <v>3820</v>
      </c>
    </row>
    <row r="937" spans="1:17" ht="15.75" hidden="1" customHeight="1" x14ac:dyDescent="0.25">
      <c r="A937" s="1">
        <v>303200045</v>
      </c>
      <c r="B937" s="2" t="s">
        <v>3821</v>
      </c>
      <c r="D937" s="2" t="s">
        <v>3822</v>
      </c>
      <c r="F937" s="2" t="s">
        <v>3823</v>
      </c>
      <c r="H937" s="2" t="s">
        <v>3824</v>
      </c>
      <c r="I937" s="2" t="s">
        <v>3825</v>
      </c>
      <c r="K937" s="3" t="s">
        <v>4</v>
      </c>
      <c r="L937" s="3" t="s">
        <v>164</v>
      </c>
      <c r="M937" s="3" t="s">
        <v>165</v>
      </c>
      <c r="N937" s="3" t="s">
        <v>166</v>
      </c>
      <c r="O937" s="3" t="s">
        <v>258</v>
      </c>
    </row>
    <row r="938" spans="1:17" ht="15.75" hidden="1" customHeight="1" x14ac:dyDescent="0.25">
      <c r="A938" s="1">
        <v>303200046</v>
      </c>
      <c r="B938" s="2" t="s">
        <v>3826</v>
      </c>
      <c r="D938" s="2" t="s">
        <v>169</v>
      </c>
      <c r="E938" s="2" t="s">
        <v>3827</v>
      </c>
      <c r="H938" s="2" t="s">
        <v>3828</v>
      </c>
      <c r="I938" s="2" t="s">
        <v>3829</v>
      </c>
      <c r="K938" s="3" t="s">
        <v>4</v>
      </c>
      <c r="L938" s="3" t="s">
        <v>164</v>
      </c>
      <c r="M938" s="3" t="s">
        <v>165</v>
      </c>
      <c r="N938" s="3" t="s">
        <v>166</v>
      </c>
      <c r="O938" s="3" t="s">
        <v>258</v>
      </c>
      <c r="P938" s="2" t="s">
        <v>3830</v>
      </c>
      <c r="Q938" s="2" t="s">
        <v>3831</v>
      </c>
    </row>
    <row r="939" spans="1:17" ht="15.75" hidden="1" customHeight="1" x14ac:dyDescent="0.25">
      <c r="A939" s="1">
        <v>303200047</v>
      </c>
      <c r="B939" s="2" t="s">
        <v>3832</v>
      </c>
      <c r="D939" s="2" t="s">
        <v>169</v>
      </c>
      <c r="E939" s="2" t="s">
        <v>3833</v>
      </c>
      <c r="H939" s="2" t="s">
        <v>3834</v>
      </c>
      <c r="I939" s="2" t="s">
        <v>3835</v>
      </c>
      <c r="K939" s="3" t="s">
        <v>4</v>
      </c>
      <c r="L939" s="3" t="s">
        <v>164</v>
      </c>
      <c r="M939" s="3" t="s">
        <v>165</v>
      </c>
      <c r="N939" s="3" t="s">
        <v>166</v>
      </c>
      <c r="O939" s="3" t="s">
        <v>258</v>
      </c>
      <c r="P939" s="2" t="s">
        <v>3836</v>
      </c>
      <c r="Q939" s="2" t="s">
        <v>3837</v>
      </c>
    </row>
    <row r="940" spans="1:17" ht="15.75" hidden="1" customHeight="1" x14ac:dyDescent="0.25">
      <c r="A940" s="1">
        <v>303200048</v>
      </c>
      <c r="B940" s="2" t="s">
        <v>3838</v>
      </c>
      <c r="D940" s="2" t="s">
        <v>169</v>
      </c>
      <c r="F940" s="2" t="s">
        <v>3839</v>
      </c>
      <c r="G940" s="2" t="s">
        <v>3840</v>
      </c>
      <c r="H940" s="2" t="s">
        <v>3841</v>
      </c>
      <c r="I940" s="2" t="s">
        <v>3842</v>
      </c>
      <c r="K940" s="3" t="s">
        <v>4</v>
      </c>
      <c r="L940" s="3" t="s">
        <v>164</v>
      </c>
      <c r="M940" s="3" t="s">
        <v>165</v>
      </c>
      <c r="N940" s="3" t="s">
        <v>166</v>
      </c>
      <c r="O940" s="3" t="s">
        <v>258</v>
      </c>
    </row>
    <row r="941" spans="1:17" ht="15.75" hidden="1" customHeight="1" x14ac:dyDescent="0.25">
      <c r="A941" s="1">
        <v>303200049</v>
      </c>
      <c r="B941" s="2" t="s">
        <v>3843</v>
      </c>
      <c r="D941" s="2" t="s">
        <v>3844</v>
      </c>
      <c r="I941" s="2" t="s">
        <v>3845</v>
      </c>
      <c r="K941" s="3" t="s">
        <v>4</v>
      </c>
      <c r="L941" s="3" t="s">
        <v>164</v>
      </c>
      <c r="M941" s="3" t="s">
        <v>165</v>
      </c>
      <c r="N941" s="3" t="s">
        <v>3791</v>
      </c>
      <c r="O941" s="3" t="s">
        <v>258</v>
      </c>
      <c r="P941" s="2" t="s">
        <v>3846</v>
      </c>
      <c r="Q941" s="2" t="s">
        <v>3847</v>
      </c>
    </row>
    <row r="942" spans="1:17" ht="15.75" hidden="1" customHeight="1" x14ac:dyDescent="0.25">
      <c r="A942" s="1">
        <v>303200050</v>
      </c>
      <c r="B942" s="2" t="s">
        <v>3848</v>
      </c>
      <c r="D942" s="2" t="s">
        <v>2864</v>
      </c>
      <c r="I942" s="2" t="s">
        <v>3849</v>
      </c>
      <c r="K942" s="3" t="s">
        <v>4</v>
      </c>
      <c r="L942" s="3" t="s">
        <v>164</v>
      </c>
      <c r="M942" s="3" t="s">
        <v>165</v>
      </c>
      <c r="N942" s="3" t="s">
        <v>166</v>
      </c>
      <c r="O942" s="3" t="s">
        <v>258</v>
      </c>
      <c r="P942" s="2" t="s">
        <v>3850</v>
      </c>
      <c r="Q942" s="2" t="s">
        <v>3851</v>
      </c>
    </row>
    <row r="943" spans="1:17" ht="15.75" hidden="1" customHeight="1" x14ac:dyDescent="0.25">
      <c r="A943" s="1">
        <v>303200051</v>
      </c>
      <c r="B943" s="2" t="s">
        <v>3852</v>
      </c>
      <c r="D943" s="2" t="s">
        <v>169</v>
      </c>
      <c r="F943" s="2" t="s">
        <v>3853</v>
      </c>
      <c r="H943" s="2" t="s">
        <v>3854</v>
      </c>
      <c r="I943" s="2" t="s">
        <v>3854</v>
      </c>
      <c r="K943" s="3" t="s">
        <v>4</v>
      </c>
      <c r="L943" s="3" t="s">
        <v>164</v>
      </c>
      <c r="M943" s="3" t="s">
        <v>165</v>
      </c>
      <c r="N943" s="3" t="s">
        <v>166</v>
      </c>
      <c r="O943" s="3" t="s">
        <v>167</v>
      </c>
    </row>
    <row r="944" spans="1:17" ht="15.75" hidden="1" customHeight="1" x14ac:dyDescent="0.25">
      <c r="A944" s="1">
        <v>303200052</v>
      </c>
      <c r="B944" s="2" t="s">
        <v>3855</v>
      </c>
      <c r="H944" s="2" t="s">
        <v>3856</v>
      </c>
      <c r="I944" s="2" t="s">
        <v>3857</v>
      </c>
      <c r="K944" s="3" t="s">
        <v>4</v>
      </c>
      <c r="L944" s="3" t="s">
        <v>164</v>
      </c>
      <c r="M944" s="3" t="s">
        <v>165</v>
      </c>
      <c r="N944" s="3" t="s">
        <v>166</v>
      </c>
      <c r="O944" s="3" t="s">
        <v>258</v>
      </c>
      <c r="P944" s="2" t="s">
        <v>3858</v>
      </c>
      <c r="Q944" s="2" t="s">
        <v>3859</v>
      </c>
    </row>
    <row r="945" spans="1:17" ht="15.75" hidden="1" customHeight="1" x14ac:dyDescent="0.25">
      <c r="A945" s="1">
        <v>303200053</v>
      </c>
      <c r="B945" s="2" t="s">
        <v>3860</v>
      </c>
      <c r="D945" s="2" t="s">
        <v>169</v>
      </c>
      <c r="F945" s="2" t="s">
        <v>3861</v>
      </c>
      <c r="H945" s="2" t="s">
        <v>3862</v>
      </c>
      <c r="I945" s="2" t="s">
        <v>3863</v>
      </c>
      <c r="K945" s="3" t="s">
        <v>4</v>
      </c>
      <c r="L945" s="3" t="s">
        <v>164</v>
      </c>
      <c r="M945" s="3" t="s">
        <v>165</v>
      </c>
      <c r="N945" s="3" t="s">
        <v>166</v>
      </c>
      <c r="O945" s="3" t="s">
        <v>258</v>
      </c>
      <c r="P945" s="2" t="s">
        <v>3864</v>
      </c>
      <c r="Q945" s="2" t="s">
        <v>3865</v>
      </c>
    </row>
    <row r="946" spans="1:17" ht="15.75" hidden="1" customHeight="1" x14ac:dyDescent="0.25">
      <c r="A946" s="1">
        <v>303200054</v>
      </c>
      <c r="B946" s="2" t="s">
        <v>3866</v>
      </c>
      <c r="D946" s="2" t="s">
        <v>169</v>
      </c>
      <c r="E946" s="2" t="s">
        <v>3867</v>
      </c>
      <c r="I946" s="2" t="s">
        <v>3868</v>
      </c>
      <c r="K946" s="3" t="s">
        <v>4</v>
      </c>
      <c r="L946" s="3" t="s">
        <v>164</v>
      </c>
      <c r="M946" s="3" t="s">
        <v>165</v>
      </c>
      <c r="N946" s="3" t="s">
        <v>3791</v>
      </c>
      <c r="O946" s="3" t="s">
        <v>258</v>
      </c>
      <c r="P946" s="2" t="s">
        <v>3608</v>
      </c>
      <c r="Q946" s="2" t="s">
        <v>3869</v>
      </c>
    </row>
    <row r="947" spans="1:17" ht="15.75" hidden="1" customHeight="1" x14ac:dyDescent="0.25">
      <c r="A947" s="1">
        <v>303200055</v>
      </c>
      <c r="B947" s="2" t="s">
        <v>3870</v>
      </c>
      <c r="D947" s="2" t="s">
        <v>169</v>
      </c>
      <c r="F947" s="2" t="s">
        <v>3871</v>
      </c>
      <c r="H947" s="2" t="s">
        <v>3872</v>
      </c>
      <c r="I947" s="2" t="s">
        <v>3873</v>
      </c>
      <c r="K947" s="3" t="s">
        <v>4</v>
      </c>
      <c r="L947" s="3" t="s">
        <v>164</v>
      </c>
      <c r="M947" s="3" t="s">
        <v>165</v>
      </c>
      <c r="N947" s="3" t="s">
        <v>166</v>
      </c>
      <c r="O947" s="3" t="s">
        <v>258</v>
      </c>
    </row>
    <row r="948" spans="1:17" ht="15.75" hidden="1" customHeight="1" x14ac:dyDescent="0.25">
      <c r="A948" s="1">
        <v>303200056</v>
      </c>
      <c r="B948" s="2" t="s">
        <v>76</v>
      </c>
      <c r="D948" s="2" t="s">
        <v>169</v>
      </c>
      <c r="F948" s="2" t="s">
        <v>3874</v>
      </c>
      <c r="H948" s="2" t="s">
        <v>3875</v>
      </c>
      <c r="I948" s="2" t="s">
        <v>3876</v>
      </c>
      <c r="K948" s="3" t="s">
        <v>4</v>
      </c>
      <c r="L948" s="3" t="s">
        <v>164</v>
      </c>
      <c r="M948" s="3" t="s">
        <v>165</v>
      </c>
      <c r="N948" s="3" t="s">
        <v>3791</v>
      </c>
      <c r="O948" s="3" t="s">
        <v>167</v>
      </c>
    </row>
    <row r="949" spans="1:17" ht="15.75" hidden="1" customHeight="1" x14ac:dyDescent="0.25">
      <c r="A949" s="1">
        <v>303200057</v>
      </c>
      <c r="B949" s="2" t="s">
        <v>3877</v>
      </c>
      <c r="D949" s="2" t="s">
        <v>169</v>
      </c>
      <c r="H949" s="2" t="s">
        <v>3878</v>
      </c>
      <c r="I949" s="2" t="s">
        <v>3879</v>
      </c>
      <c r="K949" s="3" t="s">
        <v>4</v>
      </c>
      <c r="L949" s="3" t="s">
        <v>164</v>
      </c>
      <c r="M949" s="3" t="s">
        <v>165</v>
      </c>
      <c r="N949" s="3" t="s">
        <v>3791</v>
      </c>
      <c r="O949" s="3" t="s">
        <v>167</v>
      </c>
    </row>
    <row r="950" spans="1:17" ht="15.75" hidden="1" customHeight="1" x14ac:dyDescent="0.25">
      <c r="A950" s="1">
        <v>303200058</v>
      </c>
      <c r="B950" s="2" t="s">
        <v>3880</v>
      </c>
      <c r="H950" s="2" t="s">
        <v>3881</v>
      </c>
      <c r="I950" s="2" t="s">
        <v>3882</v>
      </c>
      <c r="K950" s="3" t="s">
        <v>4</v>
      </c>
      <c r="L950" s="3" t="s">
        <v>164</v>
      </c>
      <c r="M950" s="3" t="s">
        <v>165</v>
      </c>
      <c r="N950" s="3" t="s">
        <v>166</v>
      </c>
      <c r="O950" s="3" t="s">
        <v>258</v>
      </c>
      <c r="P950" s="2" t="s">
        <v>3883</v>
      </c>
      <c r="Q950" s="2" t="s">
        <v>3884</v>
      </c>
    </row>
    <row r="951" spans="1:17" ht="15.75" hidden="1" customHeight="1" x14ac:dyDescent="0.25">
      <c r="A951" s="1">
        <v>303200059</v>
      </c>
      <c r="B951" s="2" t="s">
        <v>94</v>
      </c>
      <c r="D951" s="2" t="s">
        <v>169</v>
      </c>
      <c r="H951" s="2" t="s">
        <v>3885</v>
      </c>
      <c r="I951" s="2" t="s">
        <v>3886</v>
      </c>
      <c r="K951" s="3" t="s">
        <v>4</v>
      </c>
      <c r="L951" s="3" t="s">
        <v>164</v>
      </c>
      <c r="M951" s="3" t="s">
        <v>165</v>
      </c>
      <c r="N951" s="3" t="s">
        <v>166</v>
      </c>
      <c r="O951" s="3" t="s">
        <v>258</v>
      </c>
      <c r="P951" s="2" t="s">
        <v>3887</v>
      </c>
      <c r="Q951" s="2" t="s">
        <v>3888</v>
      </c>
    </row>
    <row r="952" spans="1:17" ht="15.75" hidden="1" customHeight="1" x14ac:dyDescent="0.25">
      <c r="A952" s="1">
        <v>303200060</v>
      </c>
      <c r="B952" s="2" t="s">
        <v>3889</v>
      </c>
      <c r="D952" s="2" t="s">
        <v>169</v>
      </c>
      <c r="H952" s="2" t="s">
        <v>3890</v>
      </c>
      <c r="I952" s="2" t="s">
        <v>3891</v>
      </c>
      <c r="K952" s="3" t="s">
        <v>4</v>
      </c>
      <c r="L952" s="3" t="s">
        <v>164</v>
      </c>
      <c r="M952" s="3" t="s">
        <v>165</v>
      </c>
      <c r="N952" s="3" t="s">
        <v>166</v>
      </c>
      <c r="O952" s="3" t="s">
        <v>258</v>
      </c>
      <c r="P952" s="2" t="s">
        <v>3892</v>
      </c>
      <c r="Q952" s="2" t="s">
        <v>3893</v>
      </c>
    </row>
    <row r="953" spans="1:17" ht="15.75" hidden="1" customHeight="1" x14ac:dyDescent="0.25">
      <c r="A953" s="1">
        <v>303200061</v>
      </c>
      <c r="B953" s="2" t="s">
        <v>3894</v>
      </c>
      <c r="D953" s="2" t="s">
        <v>169</v>
      </c>
      <c r="H953" s="2" t="s">
        <v>3895</v>
      </c>
      <c r="I953" s="2" t="s">
        <v>3896</v>
      </c>
      <c r="K953" s="3" t="s">
        <v>4</v>
      </c>
      <c r="L953" s="3" t="s">
        <v>164</v>
      </c>
      <c r="M953" s="3" t="s">
        <v>165</v>
      </c>
      <c r="N953" s="3" t="s">
        <v>166</v>
      </c>
      <c r="O953" s="3" t="s">
        <v>258</v>
      </c>
      <c r="P953" s="2" t="s">
        <v>3897</v>
      </c>
      <c r="Q953" s="2" t="s">
        <v>3898</v>
      </c>
    </row>
    <row r="954" spans="1:17" ht="15.75" hidden="1" customHeight="1" x14ac:dyDescent="0.25">
      <c r="A954" s="1">
        <v>303200062</v>
      </c>
      <c r="B954" s="2" t="s">
        <v>3899</v>
      </c>
      <c r="D954" s="2" t="s">
        <v>169</v>
      </c>
      <c r="H954" s="2" t="s">
        <v>3900</v>
      </c>
      <c r="I954" s="2" t="s">
        <v>3901</v>
      </c>
      <c r="K954" s="3" t="s">
        <v>4</v>
      </c>
      <c r="L954" s="3" t="s">
        <v>164</v>
      </c>
      <c r="M954" s="3" t="s">
        <v>165</v>
      </c>
      <c r="N954" s="3" t="s">
        <v>3791</v>
      </c>
      <c r="O954" s="3" t="s">
        <v>258</v>
      </c>
      <c r="P954" s="2" t="s">
        <v>3678</v>
      </c>
      <c r="Q954" s="2" t="s">
        <v>3902</v>
      </c>
    </row>
    <row r="955" spans="1:17" ht="15.75" hidden="1" customHeight="1" x14ac:dyDescent="0.25">
      <c r="A955" s="1">
        <v>303200063</v>
      </c>
      <c r="B955" s="2" t="s">
        <v>125</v>
      </c>
      <c r="D955" s="2" t="s">
        <v>169</v>
      </c>
      <c r="H955" s="2" t="s">
        <v>3903</v>
      </c>
      <c r="I955" s="2" t="s">
        <v>3904</v>
      </c>
      <c r="K955" s="3" t="s">
        <v>4</v>
      </c>
      <c r="L955" s="3" t="s">
        <v>164</v>
      </c>
      <c r="M955" s="3" t="s">
        <v>165</v>
      </c>
      <c r="N955" s="3" t="s">
        <v>166</v>
      </c>
      <c r="O955" s="3" t="s">
        <v>258</v>
      </c>
      <c r="P955" s="2" t="s">
        <v>3858</v>
      </c>
      <c r="Q955" s="2" t="s">
        <v>3905</v>
      </c>
    </row>
    <row r="956" spans="1:17" ht="15.75" hidden="1" customHeight="1" x14ac:dyDescent="0.25">
      <c r="A956" s="1">
        <v>303200064</v>
      </c>
      <c r="B956" s="2" t="s">
        <v>3906</v>
      </c>
      <c r="D956" s="2" t="s">
        <v>304</v>
      </c>
      <c r="F956" s="2" t="s">
        <v>3907</v>
      </c>
      <c r="H956" s="2" t="s">
        <v>3908</v>
      </c>
      <c r="I956" s="2" t="s">
        <v>3909</v>
      </c>
      <c r="K956" s="3" t="s">
        <v>4</v>
      </c>
      <c r="L956" s="3" t="s">
        <v>164</v>
      </c>
      <c r="M956" s="3" t="s">
        <v>165</v>
      </c>
      <c r="N956" s="3" t="s">
        <v>166</v>
      </c>
      <c r="O956" s="3" t="s">
        <v>258</v>
      </c>
      <c r="P956" s="2" t="s">
        <v>3910</v>
      </c>
      <c r="Q956" s="2" t="s">
        <v>3911</v>
      </c>
    </row>
    <row r="957" spans="1:17" ht="15.75" hidden="1" customHeight="1" x14ac:dyDescent="0.25">
      <c r="A957" s="1">
        <v>303200065</v>
      </c>
      <c r="B957" s="2" t="s">
        <v>3912</v>
      </c>
      <c r="D957" s="2" t="s">
        <v>304</v>
      </c>
      <c r="I957" s="2" t="s">
        <v>3913</v>
      </c>
      <c r="K957" s="3" t="s">
        <v>4</v>
      </c>
      <c r="L957" s="3" t="s">
        <v>164</v>
      </c>
      <c r="M957" s="3" t="s">
        <v>165</v>
      </c>
      <c r="N957" s="3" t="s">
        <v>3791</v>
      </c>
      <c r="O957" s="3" t="s">
        <v>258</v>
      </c>
      <c r="P957" s="2" t="s">
        <v>3617</v>
      </c>
      <c r="Q957" s="2" t="s">
        <v>3914</v>
      </c>
    </row>
    <row r="958" spans="1:17" ht="15.75" hidden="1" customHeight="1" x14ac:dyDescent="0.25">
      <c r="A958" s="1">
        <v>303200066</v>
      </c>
      <c r="B958" s="2" t="s">
        <v>3915</v>
      </c>
      <c r="D958" s="2" t="s">
        <v>304</v>
      </c>
      <c r="I958" s="2" t="s">
        <v>3916</v>
      </c>
      <c r="K958" s="3" t="s">
        <v>4</v>
      </c>
      <c r="L958" s="3" t="s">
        <v>164</v>
      </c>
      <c r="M958" s="3" t="s">
        <v>165</v>
      </c>
      <c r="N958" s="3" t="s">
        <v>3791</v>
      </c>
      <c r="O958" s="3" t="s">
        <v>258</v>
      </c>
      <c r="P958" s="2" t="s">
        <v>3917</v>
      </c>
      <c r="Q958" s="2" t="s">
        <v>3918</v>
      </c>
    </row>
    <row r="959" spans="1:17" ht="15.75" hidden="1" customHeight="1" x14ac:dyDescent="0.25">
      <c r="A959" s="1">
        <v>303200067</v>
      </c>
      <c r="B959" s="2" t="s">
        <v>3919</v>
      </c>
      <c r="D959" s="2" t="s">
        <v>169</v>
      </c>
      <c r="H959" s="2" t="s">
        <v>3920</v>
      </c>
      <c r="I959" s="2" t="s">
        <v>3921</v>
      </c>
      <c r="K959" s="3" t="s">
        <v>4</v>
      </c>
      <c r="L959" s="3" t="s">
        <v>164</v>
      </c>
      <c r="M959" s="3" t="s">
        <v>165</v>
      </c>
      <c r="N959" s="3" t="s">
        <v>166</v>
      </c>
      <c r="O959" s="3" t="s">
        <v>258</v>
      </c>
      <c r="P959" s="2" t="s">
        <v>3922</v>
      </c>
      <c r="Q959" s="2" t="s">
        <v>3923</v>
      </c>
    </row>
    <row r="960" spans="1:17" ht="15.75" hidden="1" customHeight="1" x14ac:dyDescent="0.25">
      <c r="A960" s="1">
        <v>303200068</v>
      </c>
      <c r="B960" s="2" t="s">
        <v>3924</v>
      </c>
      <c r="D960" s="2" t="s">
        <v>169</v>
      </c>
      <c r="F960" s="2" t="s">
        <v>3925</v>
      </c>
      <c r="H960" s="2" t="s">
        <v>3926</v>
      </c>
      <c r="I960" s="2" t="s">
        <v>3927</v>
      </c>
      <c r="K960" s="3" t="s">
        <v>4</v>
      </c>
      <c r="L960" s="3" t="s">
        <v>164</v>
      </c>
      <c r="M960" s="3" t="s">
        <v>165</v>
      </c>
      <c r="N960" s="3" t="s">
        <v>166</v>
      </c>
      <c r="O960" s="3" t="s">
        <v>258</v>
      </c>
      <c r="P960" s="2" t="s">
        <v>3910</v>
      </c>
      <c r="Q960" s="2" t="s">
        <v>3928</v>
      </c>
    </row>
    <row r="961" spans="1:17" ht="15.75" hidden="1" customHeight="1" x14ac:dyDescent="0.25">
      <c r="A961" s="1">
        <v>303200069</v>
      </c>
      <c r="B961" s="2" t="s">
        <v>3929</v>
      </c>
      <c r="D961" s="2" t="s">
        <v>989</v>
      </c>
      <c r="F961" s="2" t="s">
        <v>3930</v>
      </c>
      <c r="H961" s="2" t="s">
        <v>3931</v>
      </c>
      <c r="I961" s="2" t="s">
        <v>3932</v>
      </c>
      <c r="K961" s="3" t="s">
        <v>4</v>
      </c>
      <c r="L961" s="3" t="s">
        <v>164</v>
      </c>
      <c r="M961" s="3" t="s">
        <v>165</v>
      </c>
      <c r="N961" s="3" t="s">
        <v>166</v>
      </c>
      <c r="O961" s="3" t="s">
        <v>258</v>
      </c>
      <c r="P961" s="2" t="s">
        <v>3933</v>
      </c>
      <c r="Q961" s="2" t="s">
        <v>3934</v>
      </c>
    </row>
    <row r="962" spans="1:17" ht="15.75" hidden="1" customHeight="1" x14ac:dyDescent="0.25">
      <c r="A962" s="1">
        <v>303200070</v>
      </c>
      <c r="B962" s="2" t="s">
        <v>3935</v>
      </c>
      <c r="D962" s="2" t="s">
        <v>169</v>
      </c>
      <c r="F962" s="2" t="s">
        <v>3936</v>
      </c>
      <c r="H962" s="2" t="s">
        <v>3937</v>
      </c>
      <c r="I962" s="2" t="s">
        <v>3938</v>
      </c>
      <c r="K962" s="3" t="s">
        <v>4</v>
      </c>
      <c r="L962" s="3" t="s">
        <v>164</v>
      </c>
      <c r="M962" s="3" t="s">
        <v>165</v>
      </c>
      <c r="N962" s="3" t="s">
        <v>166</v>
      </c>
      <c r="O962" s="3" t="s">
        <v>258</v>
      </c>
      <c r="P962" s="2" t="s">
        <v>3939</v>
      </c>
      <c r="Q962" s="2" t="s">
        <v>3940</v>
      </c>
    </row>
    <row r="963" spans="1:17" ht="15.75" hidden="1" customHeight="1" x14ac:dyDescent="0.25">
      <c r="A963" s="1">
        <v>303200071</v>
      </c>
      <c r="B963" s="2" t="s">
        <v>3941</v>
      </c>
      <c r="D963" s="2" t="s">
        <v>169</v>
      </c>
      <c r="F963" s="2" t="s">
        <v>3942</v>
      </c>
      <c r="G963" s="2" t="s">
        <v>3943</v>
      </c>
      <c r="H963" s="2" t="s">
        <v>3944</v>
      </c>
      <c r="I963" s="2" t="s">
        <v>3945</v>
      </c>
      <c r="K963" s="3" t="s">
        <v>4</v>
      </c>
      <c r="L963" s="3" t="s">
        <v>164</v>
      </c>
      <c r="M963" s="3" t="s">
        <v>165</v>
      </c>
      <c r="N963" s="3" t="s">
        <v>3791</v>
      </c>
      <c r="O963" s="3" t="s">
        <v>258</v>
      </c>
      <c r="P963" s="2" t="s">
        <v>3946</v>
      </c>
      <c r="Q963" s="2" t="s">
        <v>3947</v>
      </c>
    </row>
    <row r="964" spans="1:17" ht="15.75" hidden="1" customHeight="1" x14ac:dyDescent="0.25">
      <c r="A964" s="1">
        <v>303200072</v>
      </c>
      <c r="B964" s="2" t="s">
        <v>3948</v>
      </c>
      <c r="D964" s="2" t="s">
        <v>169</v>
      </c>
      <c r="E964" s="2" t="s">
        <v>3949</v>
      </c>
      <c r="F964" s="2" t="s">
        <v>3950</v>
      </c>
      <c r="H964" s="2" t="s">
        <v>3951</v>
      </c>
      <c r="I964" s="2" t="s">
        <v>3952</v>
      </c>
      <c r="K964" s="3" t="s">
        <v>4</v>
      </c>
      <c r="L964" s="3" t="s">
        <v>164</v>
      </c>
      <c r="M964" s="3" t="s">
        <v>165</v>
      </c>
      <c r="N964" s="3" t="s">
        <v>3791</v>
      </c>
      <c r="O964" s="3" t="s">
        <v>258</v>
      </c>
      <c r="P964" s="2" t="s">
        <v>3678</v>
      </c>
      <c r="Q964" s="2" t="s">
        <v>3953</v>
      </c>
    </row>
    <row r="965" spans="1:17" ht="15.75" hidden="1" customHeight="1" x14ac:dyDescent="0.25">
      <c r="A965" s="1">
        <v>303200073</v>
      </c>
      <c r="B965" s="2" t="s">
        <v>3954</v>
      </c>
      <c r="D965" s="2" t="s">
        <v>169</v>
      </c>
      <c r="H965" s="2" t="s">
        <v>3955</v>
      </c>
      <c r="I965" s="2" t="s">
        <v>3956</v>
      </c>
      <c r="K965" s="3" t="s">
        <v>4</v>
      </c>
      <c r="L965" s="3" t="s">
        <v>164</v>
      </c>
      <c r="M965" s="3" t="s">
        <v>165</v>
      </c>
      <c r="N965" s="3" t="s">
        <v>3791</v>
      </c>
      <c r="O965" s="3" t="s">
        <v>258</v>
      </c>
      <c r="P965" s="2" t="s">
        <v>3957</v>
      </c>
      <c r="Q965" s="2" t="s">
        <v>673</v>
      </c>
    </row>
    <row r="966" spans="1:17" ht="15.75" hidden="1" customHeight="1" x14ac:dyDescent="0.25">
      <c r="A966" s="1">
        <v>303200074</v>
      </c>
      <c r="B966" s="2" t="s">
        <v>3958</v>
      </c>
      <c r="D966" s="2" t="s">
        <v>169</v>
      </c>
      <c r="H966" s="2" t="s">
        <v>3959</v>
      </c>
      <c r="I966" s="2" t="s">
        <v>3960</v>
      </c>
      <c r="K966" s="3" t="s">
        <v>4</v>
      </c>
      <c r="L966" s="3" t="s">
        <v>164</v>
      </c>
      <c r="M966" s="3" t="s">
        <v>165</v>
      </c>
      <c r="N966" s="3" t="s">
        <v>166</v>
      </c>
      <c r="O966" s="3" t="s">
        <v>258</v>
      </c>
      <c r="P966" s="2" t="s">
        <v>3652</v>
      </c>
      <c r="Q966" s="2" t="s">
        <v>3961</v>
      </c>
    </row>
    <row r="967" spans="1:17" ht="15.75" hidden="1" customHeight="1" x14ac:dyDescent="0.25">
      <c r="A967" s="1">
        <v>303200075</v>
      </c>
      <c r="B967" s="2" t="s">
        <v>3962</v>
      </c>
      <c r="D967" s="2" t="s">
        <v>478</v>
      </c>
      <c r="F967" s="2" t="s">
        <v>3963</v>
      </c>
      <c r="H967" s="2" t="s">
        <v>3964</v>
      </c>
      <c r="I967" s="2" t="s">
        <v>3965</v>
      </c>
      <c r="K967" s="3" t="s">
        <v>4</v>
      </c>
      <c r="L967" s="3" t="s">
        <v>164</v>
      </c>
      <c r="M967" s="3" t="s">
        <v>165</v>
      </c>
      <c r="N967" s="3" t="s">
        <v>166</v>
      </c>
      <c r="O967" s="3" t="s">
        <v>258</v>
      </c>
      <c r="P967" s="2" t="s">
        <v>3966</v>
      </c>
      <c r="Q967" s="2" t="s">
        <v>3967</v>
      </c>
    </row>
    <row r="968" spans="1:17" ht="15.75" hidden="1" customHeight="1" x14ac:dyDescent="0.25">
      <c r="A968" s="1">
        <v>303200076</v>
      </c>
      <c r="B968" s="2" t="s">
        <v>119</v>
      </c>
      <c r="D968" s="2" t="s">
        <v>3968</v>
      </c>
      <c r="E968" s="2" t="s">
        <v>3969</v>
      </c>
      <c r="H968" s="2" t="s">
        <v>3970</v>
      </c>
      <c r="I968" s="2" t="s">
        <v>3971</v>
      </c>
      <c r="K968" s="3" t="s">
        <v>4</v>
      </c>
      <c r="L968" s="3" t="s">
        <v>164</v>
      </c>
      <c r="M968" s="3" t="s">
        <v>165</v>
      </c>
      <c r="N968" s="3" t="s">
        <v>166</v>
      </c>
      <c r="O968" s="3" t="s">
        <v>258</v>
      </c>
    </row>
    <row r="969" spans="1:17" ht="15.75" hidden="1" customHeight="1" x14ac:dyDescent="0.25">
      <c r="A969" s="1">
        <v>303200077</v>
      </c>
      <c r="B969" s="2" t="s">
        <v>3972</v>
      </c>
      <c r="D969" s="2" t="s">
        <v>304</v>
      </c>
      <c r="H969" s="2" t="s">
        <v>3973</v>
      </c>
      <c r="I969" s="2" t="s">
        <v>3974</v>
      </c>
      <c r="K969" s="3" t="s">
        <v>4</v>
      </c>
      <c r="L969" s="3" t="s">
        <v>164</v>
      </c>
      <c r="M969" s="3" t="s">
        <v>165</v>
      </c>
      <c r="N969" s="3" t="s">
        <v>166</v>
      </c>
      <c r="O969" s="3" t="s">
        <v>258</v>
      </c>
      <c r="P969" s="2" t="s">
        <v>3975</v>
      </c>
      <c r="Q969" s="2" t="s">
        <v>3976</v>
      </c>
    </row>
    <row r="970" spans="1:17" ht="15.75" hidden="1" customHeight="1" x14ac:dyDescent="0.25">
      <c r="A970" s="1">
        <v>303200078</v>
      </c>
      <c r="B970" s="2" t="s">
        <v>3977</v>
      </c>
      <c r="D970" s="2" t="s">
        <v>169</v>
      </c>
      <c r="F970" s="2" t="s">
        <v>3978</v>
      </c>
      <c r="G970" s="2" t="s">
        <v>3979</v>
      </c>
      <c r="H970" s="2" t="s">
        <v>3980</v>
      </c>
      <c r="I970" s="2" t="s">
        <v>3981</v>
      </c>
      <c r="K970" s="3" t="s">
        <v>4</v>
      </c>
      <c r="L970" s="3" t="s">
        <v>164</v>
      </c>
      <c r="M970" s="3" t="s">
        <v>165</v>
      </c>
      <c r="N970" s="3" t="s">
        <v>3791</v>
      </c>
      <c r="O970" s="3" t="s">
        <v>258</v>
      </c>
      <c r="P970" s="2" t="s">
        <v>1696</v>
      </c>
      <c r="Q970" s="2" t="s">
        <v>3982</v>
      </c>
    </row>
    <row r="971" spans="1:17" ht="15.75" hidden="1" customHeight="1" x14ac:dyDescent="0.25">
      <c r="A971" s="1">
        <v>303200079</v>
      </c>
      <c r="B971" s="2" t="s">
        <v>3983</v>
      </c>
      <c r="D971" s="2" t="s">
        <v>169</v>
      </c>
      <c r="H971" s="2" t="s">
        <v>3984</v>
      </c>
      <c r="I971" s="2" t="s">
        <v>3985</v>
      </c>
      <c r="K971" s="3" t="s">
        <v>4</v>
      </c>
      <c r="L971" s="3" t="s">
        <v>164</v>
      </c>
      <c r="M971" s="3" t="s">
        <v>165</v>
      </c>
      <c r="N971" s="3" t="s">
        <v>3791</v>
      </c>
      <c r="O971" s="3" t="s">
        <v>258</v>
      </c>
      <c r="P971" s="2" t="s">
        <v>3986</v>
      </c>
      <c r="Q971" s="2" t="s">
        <v>3987</v>
      </c>
    </row>
    <row r="972" spans="1:17" ht="15.75" hidden="1" customHeight="1" x14ac:dyDescent="0.25">
      <c r="A972" s="1">
        <v>303200080</v>
      </c>
      <c r="B972" s="2" t="s">
        <v>3988</v>
      </c>
      <c r="D972" s="2" t="s">
        <v>169</v>
      </c>
      <c r="H972" s="2" t="s">
        <v>3989</v>
      </c>
      <c r="I972" s="2" t="s">
        <v>3990</v>
      </c>
      <c r="K972" s="3" t="s">
        <v>4</v>
      </c>
      <c r="L972" s="3" t="s">
        <v>164</v>
      </c>
      <c r="M972" s="3" t="s">
        <v>165</v>
      </c>
      <c r="N972" s="3" t="s">
        <v>166</v>
      </c>
      <c r="O972" s="3" t="s">
        <v>258</v>
      </c>
    </row>
    <row r="973" spans="1:17" ht="15.75" hidden="1" customHeight="1" x14ac:dyDescent="0.25">
      <c r="A973" s="1">
        <v>303200081</v>
      </c>
      <c r="B973" s="2" t="s">
        <v>3991</v>
      </c>
      <c r="D973" s="2" t="s">
        <v>2873</v>
      </c>
      <c r="F973" s="2" t="s">
        <v>3992</v>
      </c>
      <c r="H973" s="2" t="s">
        <v>3993</v>
      </c>
      <c r="I973" s="2" t="s">
        <v>3994</v>
      </c>
      <c r="K973" s="3" t="s">
        <v>4</v>
      </c>
      <c r="L973" s="3" t="s">
        <v>164</v>
      </c>
      <c r="M973" s="3" t="s">
        <v>165</v>
      </c>
      <c r="N973" s="3" t="s">
        <v>166</v>
      </c>
      <c r="O973" s="3" t="s">
        <v>258</v>
      </c>
      <c r="P973" s="2" t="s">
        <v>3995</v>
      </c>
      <c r="Q973" s="2" t="s">
        <v>3996</v>
      </c>
    </row>
    <row r="974" spans="1:17" ht="15.75" hidden="1" customHeight="1" x14ac:dyDescent="0.25">
      <c r="A974" s="1">
        <v>303200082</v>
      </c>
      <c r="B974" s="2" t="s">
        <v>3997</v>
      </c>
      <c r="D974" s="2" t="s">
        <v>3998</v>
      </c>
      <c r="E974" s="2" t="s">
        <v>3999</v>
      </c>
      <c r="H974" s="2" t="s">
        <v>4000</v>
      </c>
      <c r="I974" s="2" t="s">
        <v>4001</v>
      </c>
      <c r="K974" s="3" t="s">
        <v>4</v>
      </c>
      <c r="L974" s="3" t="s">
        <v>164</v>
      </c>
      <c r="M974" s="3" t="s">
        <v>165</v>
      </c>
      <c r="N974" s="3" t="s">
        <v>166</v>
      </c>
      <c r="O974" s="3" t="s">
        <v>258</v>
      </c>
    </row>
    <row r="975" spans="1:17" ht="15.75" hidden="1" customHeight="1" x14ac:dyDescent="0.25">
      <c r="A975" s="1">
        <v>303200083</v>
      </c>
      <c r="B975" s="2" t="s">
        <v>4002</v>
      </c>
      <c r="D975" s="2" t="s">
        <v>169</v>
      </c>
      <c r="I975" s="2" t="s">
        <v>4003</v>
      </c>
      <c r="K975" s="3" t="s">
        <v>4</v>
      </c>
      <c r="L975" s="3" t="s">
        <v>164</v>
      </c>
      <c r="M975" s="3" t="s">
        <v>165</v>
      </c>
      <c r="N975" s="3" t="s">
        <v>3791</v>
      </c>
      <c r="O975" s="3" t="s">
        <v>258</v>
      </c>
      <c r="P975" s="2" t="s">
        <v>4004</v>
      </c>
      <c r="Q975" s="2" t="s">
        <v>1697</v>
      </c>
    </row>
    <row r="976" spans="1:17" ht="15.75" hidden="1" customHeight="1" x14ac:dyDescent="0.25">
      <c r="A976" s="1">
        <v>303200084</v>
      </c>
      <c r="B976" s="2" t="s">
        <v>4005</v>
      </c>
      <c r="D976" s="2" t="s">
        <v>169</v>
      </c>
      <c r="E976" s="2" t="s">
        <v>4006</v>
      </c>
      <c r="H976" s="2" t="s">
        <v>4007</v>
      </c>
      <c r="I976" s="2" t="s">
        <v>4008</v>
      </c>
      <c r="K976" s="3" t="s">
        <v>4</v>
      </c>
      <c r="L976" s="3" t="s">
        <v>164</v>
      </c>
      <c r="M976" s="3" t="s">
        <v>165</v>
      </c>
      <c r="N976" s="3" t="s">
        <v>166</v>
      </c>
      <c r="O976" s="3" t="s">
        <v>258</v>
      </c>
    </row>
    <row r="977" spans="1:17" ht="15.75" hidden="1" customHeight="1" x14ac:dyDescent="0.25">
      <c r="A977" s="1">
        <v>303200085</v>
      </c>
      <c r="B977" s="2" t="s">
        <v>4009</v>
      </c>
      <c r="D977" s="2" t="s">
        <v>1328</v>
      </c>
      <c r="F977" s="2" t="s">
        <v>4010</v>
      </c>
      <c r="H977" s="2" t="s">
        <v>4011</v>
      </c>
      <c r="I977" s="2" t="s">
        <v>4012</v>
      </c>
      <c r="K977" s="3" t="s">
        <v>4</v>
      </c>
      <c r="L977" s="3" t="s">
        <v>164</v>
      </c>
      <c r="M977" s="3" t="s">
        <v>165</v>
      </c>
      <c r="N977" s="3" t="s">
        <v>166</v>
      </c>
      <c r="O977" s="3" t="s">
        <v>258</v>
      </c>
      <c r="P977" s="2" t="s">
        <v>4013</v>
      </c>
      <c r="Q977" s="2" t="s">
        <v>4014</v>
      </c>
    </row>
    <row r="978" spans="1:17" ht="15.75" hidden="1" customHeight="1" x14ac:dyDescent="0.25">
      <c r="A978" s="1">
        <v>303200086</v>
      </c>
      <c r="B978" s="2" t="s">
        <v>4015</v>
      </c>
      <c r="D978" s="2" t="s">
        <v>169</v>
      </c>
      <c r="H978" s="2" t="s">
        <v>4016</v>
      </c>
      <c r="I978" s="2" t="s">
        <v>4017</v>
      </c>
      <c r="K978" s="3" t="s">
        <v>4</v>
      </c>
      <c r="L978" s="3" t="s">
        <v>164</v>
      </c>
      <c r="M978" s="3" t="s">
        <v>165</v>
      </c>
      <c r="N978" s="3" t="s">
        <v>166</v>
      </c>
      <c r="O978" s="3" t="s">
        <v>258</v>
      </c>
      <c r="P978" s="2" t="s">
        <v>4018</v>
      </c>
      <c r="Q978" s="2" t="s">
        <v>4019</v>
      </c>
    </row>
    <row r="979" spans="1:17" ht="15.75" hidden="1" customHeight="1" x14ac:dyDescent="0.25">
      <c r="A979" s="1">
        <v>303200087</v>
      </c>
      <c r="B979" s="2" t="s">
        <v>4020</v>
      </c>
      <c r="D979" s="2" t="s">
        <v>304</v>
      </c>
      <c r="H979" s="2" t="s">
        <v>4021</v>
      </c>
      <c r="I979" s="2" t="s">
        <v>4022</v>
      </c>
      <c r="K979" s="3" t="s">
        <v>4</v>
      </c>
      <c r="L979" s="3" t="s">
        <v>164</v>
      </c>
      <c r="M979" s="3" t="s">
        <v>165</v>
      </c>
      <c r="N979" s="3" t="s">
        <v>166</v>
      </c>
      <c r="O979" s="3" t="s">
        <v>258</v>
      </c>
      <c r="P979" s="2" t="s">
        <v>4023</v>
      </c>
      <c r="Q979" s="2" t="s">
        <v>4024</v>
      </c>
    </row>
    <row r="980" spans="1:17" ht="15.75" hidden="1" customHeight="1" x14ac:dyDescent="0.25">
      <c r="A980" s="1">
        <v>303200088</v>
      </c>
      <c r="B980" s="2" t="s">
        <v>4025</v>
      </c>
      <c r="D980" s="2" t="s">
        <v>169</v>
      </c>
      <c r="F980" s="2" t="s">
        <v>4026</v>
      </c>
      <c r="H980" s="2" t="s">
        <v>4027</v>
      </c>
      <c r="I980" s="2" t="s">
        <v>4027</v>
      </c>
      <c r="K980" s="3" t="s">
        <v>4</v>
      </c>
      <c r="L980" s="3" t="s">
        <v>164</v>
      </c>
      <c r="M980" s="3" t="s">
        <v>165</v>
      </c>
      <c r="N980" s="3" t="s">
        <v>166</v>
      </c>
      <c r="O980" s="3" t="s">
        <v>167</v>
      </c>
    </row>
    <row r="981" spans="1:17" ht="15.75" hidden="1" customHeight="1" x14ac:dyDescent="0.25">
      <c r="A981" s="1">
        <v>303200089</v>
      </c>
      <c r="B981" s="2" t="s">
        <v>4028</v>
      </c>
      <c r="D981" s="2" t="s">
        <v>169</v>
      </c>
      <c r="F981" s="2" t="s">
        <v>4029</v>
      </c>
      <c r="H981" s="2" t="s">
        <v>4030</v>
      </c>
      <c r="I981" s="2" t="s">
        <v>4031</v>
      </c>
      <c r="K981" s="3" t="s">
        <v>4</v>
      </c>
      <c r="L981" s="3" t="s">
        <v>164</v>
      </c>
      <c r="M981" s="3" t="s">
        <v>165</v>
      </c>
      <c r="N981" s="3" t="s">
        <v>3791</v>
      </c>
      <c r="O981" s="3" t="s">
        <v>258</v>
      </c>
      <c r="P981" s="2" t="s">
        <v>2325</v>
      </c>
      <c r="Q981" s="2" t="s">
        <v>4032</v>
      </c>
    </row>
    <row r="982" spans="1:17" ht="15.75" hidden="1" customHeight="1" x14ac:dyDescent="0.25">
      <c r="A982" s="1">
        <v>303200090</v>
      </c>
      <c r="B982" s="2" t="s">
        <v>95</v>
      </c>
      <c r="D982" s="2" t="s">
        <v>169</v>
      </c>
      <c r="H982" s="2" t="s">
        <v>4033</v>
      </c>
      <c r="I982" s="2" t="s">
        <v>4034</v>
      </c>
      <c r="K982" s="3" t="s">
        <v>4</v>
      </c>
      <c r="L982" s="3" t="s">
        <v>164</v>
      </c>
      <c r="M982" s="3" t="s">
        <v>165</v>
      </c>
      <c r="N982" s="3" t="s">
        <v>3791</v>
      </c>
      <c r="O982" s="3" t="s">
        <v>258</v>
      </c>
      <c r="P982" s="2" t="s">
        <v>4035</v>
      </c>
      <c r="Q982" s="2" t="s">
        <v>4036</v>
      </c>
    </row>
    <row r="983" spans="1:17" ht="15.75" hidden="1" customHeight="1" x14ac:dyDescent="0.25">
      <c r="A983" s="1">
        <v>303200091</v>
      </c>
      <c r="B983" s="2" t="s">
        <v>4037</v>
      </c>
      <c r="D983" s="2" t="s">
        <v>169</v>
      </c>
      <c r="H983" s="2" t="s">
        <v>4038</v>
      </c>
      <c r="I983" s="2" t="s">
        <v>4039</v>
      </c>
      <c r="K983" s="3" t="s">
        <v>4</v>
      </c>
      <c r="L983" s="3" t="s">
        <v>164</v>
      </c>
      <c r="M983" s="3" t="s">
        <v>165</v>
      </c>
      <c r="N983" s="3" t="s">
        <v>166</v>
      </c>
      <c r="O983" s="3" t="s">
        <v>258</v>
      </c>
      <c r="P983" s="2" t="s">
        <v>4040</v>
      </c>
      <c r="Q983" s="2" t="s">
        <v>4041</v>
      </c>
    </row>
    <row r="984" spans="1:17" ht="15.75" hidden="1" customHeight="1" x14ac:dyDescent="0.25">
      <c r="A984" s="1">
        <v>303200092</v>
      </c>
      <c r="B984" s="2" t="s">
        <v>117</v>
      </c>
      <c r="D984" s="2" t="s">
        <v>169</v>
      </c>
      <c r="H984" s="2" t="s">
        <v>4042</v>
      </c>
      <c r="I984" s="2" t="s">
        <v>4043</v>
      </c>
      <c r="K984" s="3" t="s">
        <v>4</v>
      </c>
      <c r="L984" s="3" t="s">
        <v>164</v>
      </c>
      <c r="M984" s="3" t="s">
        <v>165</v>
      </c>
      <c r="N984" s="3" t="s">
        <v>166</v>
      </c>
      <c r="O984" s="3" t="s">
        <v>258</v>
      </c>
      <c r="P984" s="2" t="s">
        <v>4044</v>
      </c>
      <c r="Q984" s="2" t="s">
        <v>4045</v>
      </c>
    </row>
    <row r="985" spans="1:17" ht="15.75" hidden="1" customHeight="1" x14ac:dyDescent="0.25">
      <c r="A985" s="1">
        <v>303200093</v>
      </c>
      <c r="B985" s="2" t="s">
        <v>4046</v>
      </c>
      <c r="D985" s="2" t="s">
        <v>169</v>
      </c>
      <c r="I985" s="2" t="s">
        <v>4047</v>
      </c>
      <c r="K985" s="3" t="s">
        <v>4</v>
      </c>
      <c r="L985" s="3" t="s">
        <v>164</v>
      </c>
      <c r="M985" s="3" t="s">
        <v>165</v>
      </c>
      <c r="N985" s="3" t="s">
        <v>3791</v>
      </c>
      <c r="O985" s="3" t="s">
        <v>258</v>
      </c>
      <c r="P985" s="2" t="s">
        <v>3864</v>
      </c>
      <c r="Q985" s="2" t="s">
        <v>4048</v>
      </c>
    </row>
    <row r="986" spans="1:17" ht="15.75" hidden="1" customHeight="1" x14ac:dyDescent="0.25">
      <c r="A986" s="1">
        <v>303200094</v>
      </c>
      <c r="B986" s="2" t="s">
        <v>98</v>
      </c>
      <c r="D986" s="2" t="s">
        <v>169</v>
      </c>
      <c r="F986" s="2" t="s">
        <v>4049</v>
      </c>
      <c r="H986" s="2" t="s">
        <v>4050</v>
      </c>
      <c r="I986" s="2" t="s">
        <v>4051</v>
      </c>
      <c r="K986" s="3" t="s">
        <v>4</v>
      </c>
      <c r="L986" s="3" t="s">
        <v>164</v>
      </c>
      <c r="M986" s="3" t="s">
        <v>165</v>
      </c>
      <c r="N986" s="3" t="s">
        <v>166</v>
      </c>
      <c r="O986" s="3" t="s">
        <v>258</v>
      </c>
      <c r="P986" s="2" t="s">
        <v>4052</v>
      </c>
      <c r="Q986" s="2" t="s">
        <v>4053</v>
      </c>
    </row>
    <row r="987" spans="1:17" ht="15.75" hidden="1" customHeight="1" x14ac:dyDescent="0.25">
      <c r="A987" s="1">
        <v>303200096</v>
      </c>
      <c r="B987" s="2" t="s">
        <v>41</v>
      </c>
      <c r="D987" s="2" t="s">
        <v>169</v>
      </c>
      <c r="F987" s="2" t="s">
        <v>4054</v>
      </c>
      <c r="H987" s="2" t="s">
        <v>4055</v>
      </c>
      <c r="I987" s="2" t="s">
        <v>4056</v>
      </c>
      <c r="K987" s="3" t="s">
        <v>4</v>
      </c>
      <c r="L987" s="3" t="s">
        <v>164</v>
      </c>
      <c r="M987" s="3" t="s">
        <v>165</v>
      </c>
      <c r="N987" s="3" t="s">
        <v>166</v>
      </c>
      <c r="O987" s="3" t="s">
        <v>258</v>
      </c>
      <c r="P987" s="2" t="s">
        <v>4057</v>
      </c>
      <c r="Q987" s="2" t="s">
        <v>3720</v>
      </c>
    </row>
    <row r="988" spans="1:17" ht="15.75" hidden="1" customHeight="1" x14ac:dyDescent="0.25">
      <c r="A988" s="1">
        <v>303200097</v>
      </c>
      <c r="B988" s="2" t="s">
        <v>4058</v>
      </c>
      <c r="D988" s="2" t="s">
        <v>169</v>
      </c>
      <c r="E988" s="2" t="s">
        <v>4059</v>
      </c>
      <c r="H988" s="2" t="s">
        <v>4060</v>
      </c>
      <c r="I988" s="2" t="s">
        <v>4061</v>
      </c>
      <c r="K988" s="3" t="s">
        <v>4</v>
      </c>
      <c r="L988" s="3" t="s">
        <v>164</v>
      </c>
      <c r="M988" s="3" t="s">
        <v>165</v>
      </c>
      <c r="N988" s="3" t="s">
        <v>166</v>
      </c>
      <c r="O988" s="3" t="s">
        <v>258</v>
      </c>
      <c r="P988" s="2" t="s">
        <v>3864</v>
      </c>
      <c r="Q988" s="2" t="s">
        <v>4062</v>
      </c>
    </row>
    <row r="989" spans="1:17" ht="15.75" hidden="1" customHeight="1" x14ac:dyDescent="0.25">
      <c r="A989" s="1">
        <v>303200098</v>
      </c>
      <c r="B989" s="2" t="s">
        <v>4063</v>
      </c>
      <c r="D989" s="2" t="s">
        <v>169</v>
      </c>
      <c r="H989" s="2" t="s">
        <v>4064</v>
      </c>
      <c r="I989" s="2" t="s">
        <v>4065</v>
      </c>
      <c r="K989" s="3" t="s">
        <v>4</v>
      </c>
      <c r="L989" s="3" t="s">
        <v>164</v>
      </c>
      <c r="M989" s="3" t="s">
        <v>165</v>
      </c>
      <c r="N989" s="3" t="s">
        <v>166</v>
      </c>
      <c r="O989" s="3" t="s">
        <v>258</v>
      </c>
      <c r="P989" s="2" t="s">
        <v>4066</v>
      </c>
      <c r="Q989" s="2" t="s">
        <v>4067</v>
      </c>
    </row>
    <row r="990" spans="1:17" ht="15.75" hidden="1" customHeight="1" x14ac:dyDescent="0.25">
      <c r="A990" s="1">
        <v>303200099</v>
      </c>
      <c r="B990" s="2" t="s">
        <v>4068</v>
      </c>
      <c r="D990" s="2" t="s">
        <v>169</v>
      </c>
      <c r="H990" s="2" t="s">
        <v>4069</v>
      </c>
      <c r="I990" s="2" t="s">
        <v>4070</v>
      </c>
      <c r="K990" s="3" t="s">
        <v>4</v>
      </c>
      <c r="L990" s="3" t="s">
        <v>164</v>
      </c>
      <c r="M990" s="3" t="s">
        <v>165</v>
      </c>
      <c r="N990" s="3" t="s">
        <v>166</v>
      </c>
      <c r="O990" s="3" t="s">
        <v>167</v>
      </c>
    </row>
    <row r="991" spans="1:17" ht="15.75" hidden="1" customHeight="1" x14ac:dyDescent="0.25">
      <c r="A991" s="1">
        <v>303200100</v>
      </c>
      <c r="B991" s="2" t="s">
        <v>83</v>
      </c>
      <c r="D991" s="2" t="s">
        <v>1319</v>
      </c>
      <c r="H991" s="2" t="s">
        <v>4071</v>
      </c>
      <c r="I991" s="2" t="s">
        <v>4072</v>
      </c>
      <c r="K991" s="3" t="s">
        <v>4</v>
      </c>
      <c r="L991" s="3" t="s">
        <v>164</v>
      </c>
      <c r="M991" s="3" t="s">
        <v>165</v>
      </c>
      <c r="N991" s="3" t="s">
        <v>166</v>
      </c>
      <c r="O991" s="3" t="s">
        <v>258</v>
      </c>
      <c r="P991" s="2" t="s">
        <v>3636</v>
      </c>
      <c r="Q991" s="2" t="s">
        <v>4073</v>
      </c>
    </row>
    <row r="992" spans="1:17" ht="15.75" hidden="1" customHeight="1" x14ac:dyDescent="0.25">
      <c r="A992" s="1">
        <v>303200101</v>
      </c>
      <c r="B992" s="2" t="s">
        <v>4074</v>
      </c>
      <c r="D992" s="2" t="s">
        <v>169</v>
      </c>
      <c r="E992" s="2" t="s">
        <v>4075</v>
      </c>
      <c r="H992" s="2" t="s">
        <v>4076</v>
      </c>
      <c r="I992" s="2" t="s">
        <v>4077</v>
      </c>
      <c r="K992" s="3" t="s">
        <v>4</v>
      </c>
      <c r="L992" s="3" t="s">
        <v>164</v>
      </c>
      <c r="M992" s="3" t="s">
        <v>165</v>
      </c>
      <c r="N992" s="3" t="s">
        <v>166</v>
      </c>
      <c r="O992" s="3" t="s">
        <v>258</v>
      </c>
      <c r="P992" s="2" t="s">
        <v>4078</v>
      </c>
      <c r="Q992" s="2" t="s">
        <v>4079</v>
      </c>
    </row>
    <row r="993" spans="1:17" ht="15.75" hidden="1" customHeight="1" x14ac:dyDescent="0.25">
      <c r="A993" s="1">
        <v>303200102</v>
      </c>
      <c r="B993" s="2" t="s">
        <v>4080</v>
      </c>
      <c r="D993" s="2" t="s">
        <v>2987</v>
      </c>
      <c r="F993" s="2" t="s">
        <v>4081</v>
      </c>
      <c r="H993" s="2" t="s">
        <v>4082</v>
      </c>
      <c r="I993" s="2" t="s">
        <v>4082</v>
      </c>
      <c r="K993" s="3" t="s">
        <v>4</v>
      </c>
      <c r="L993" s="3" t="s">
        <v>164</v>
      </c>
      <c r="M993" s="3" t="s">
        <v>165</v>
      </c>
      <c r="N993" s="3" t="s">
        <v>166</v>
      </c>
      <c r="O993" s="3" t="s">
        <v>167</v>
      </c>
    </row>
    <row r="994" spans="1:17" ht="15.75" hidden="1" customHeight="1" x14ac:dyDescent="0.25">
      <c r="A994" s="1">
        <v>303200103</v>
      </c>
      <c r="B994" s="2" t="s">
        <v>4083</v>
      </c>
      <c r="D994" s="2" t="s">
        <v>556</v>
      </c>
      <c r="H994" s="2" t="s">
        <v>4084</v>
      </c>
      <c r="I994" s="2" t="s">
        <v>4085</v>
      </c>
      <c r="K994" s="3" t="s">
        <v>4</v>
      </c>
      <c r="L994" s="3" t="s">
        <v>164</v>
      </c>
      <c r="M994" s="3" t="s">
        <v>165</v>
      </c>
      <c r="N994" s="3" t="s">
        <v>166</v>
      </c>
      <c r="O994" s="3" t="s">
        <v>258</v>
      </c>
      <c r="P994" s="2" t="s">
        <v>3636</v>
      </c>
      <c r="Q994" s="2" t="s">
        <v>4086</v>
      </c>
    </row>
    <row r="995" spans="1:17" ht="15.75" hidden="1" customHeight="1" x14ac:dyDescent="0.25">
      <c r="A995" s="1">
        <v>303200104</v>
      </c>
      <c r="B995" s="2" t="s">
        <v>87</v>
      </c>
      <c r="D995" s="2" t="s">
        <v>989</v>
      </c>
      <c r="H995" s="2" t="s">
        <v>4087</v>
      </c>
      <c r="I995" s="2" t="s">
        <v>4088</v>
      </c>
      <c r="K995" s="3" t="s">
        <v>4</v>
      </c>
      <c r="L995" s="3" t="s">
        <v>164</v>
      </c>
      <c r="M995" s="3" t="s">
        <v>165</v>
      </c>
      <c r="N995" s="3" t="s">
        <v>166</v>
      </c>
      <c r="O995" s="3" t="s">
        <v>258</v>
      </c>
      <c r="P995" s="2" t="s">
        <v>4089</v>
      </c>
      <c r="Q995" s="2" t="s">
        <v>4090</v>
      </c>
    </row>
    <row r="996" spans="1:17" ht="15.75" hidden="1" customHeight="1" x14ac:dyDescent="0.25">
      <c r="A996" s="1">
        <v>303200105</v>
      </c>
      <c r="B996" s="2" t="s">
        <v>73</v>
      </c>
      <c r="D996" s="2" t="s">
        <v>169</v>
      </c>
      <c r="F996" s="2" t="s">
        <v>4091</v>
      </c>
      <c r="H996" s="2" t="s">
        <v>4092</v>
      </c>
      <c r="I996" s="2" t="s">
        <v>4093</v>
      </c>
      <c r="K996" s="3" t="s">
        <v>4</v>
      </c>
      <c r="L996" s="3" t="s">
        <v>164</v>
      </c>
      <c r="M996" s="3" t="s">
        <v>165</v>
      </c>
      <c r="N996" s="3" t="s">
        <v>166</v>
      </c>
      <c r="O996" s="3" t="s">
        <v>258</v>
      </c>
      <c r="P996" s="2" t="s">
        <v>4094</v>
      </c>
      <c r="Q996" s="2" t="s">
        <v>4095</v>
      </c>
    </row>
    <row r="997" spans="1:17" ht="15.75" hidden="1" customHeight="1" x14ac:dyDescent="0.25">
      <c r="A997" s="1">
        <v>303200106</v>
      </c>
      <c r="B997" s="2" t="s">
        <v>4096</v>
      </c>
      <c r="D997" s="2" t="s">
        <v>169</v>
      </c>
      <c r="E997" s="2" t="s">
        <v>4097</v>
      </c>
      <c r="H997" s="2" t="s">
        <v>4098</v>
      </c>
      <c r="I997" s="2" t="s">
        <v>4099</v>
      </c>
      <c r="K997" s="3" t="s">
        <v>4</v>
      </c>
      <c r="L997" s="3" t="s">
        <v>164</v>
      </c>
      <c r="M997" s="3" t="s">
        <v>165</v>
      </c>
      <c r="N997" s="3" t="s">
        <v>166</v>
      </c>
      <c r="O997" s="3" t="s">
        <v>258</v>
      </c>
    </row>
    <row r="998" spans="1:17" ht="15.75" hidden="1" customHeight="1" x14ac:dyDescent="0.25"/>
  </sheetData>
  <autoFilter ref="A1:Q998" xr:uid="{00000000-0009-0000-0000-000000000000}">
    <filterColumn colId="12">
      <filters>
        <filter val="Extra CEE"/>
        <filter val="Intra CEE"/>
        <filter val="R.S.M.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56DD-674D-41DF-8EF1-484C441131B3}">
  <sheetPr>
    <pageSetUpPr fitToPage="1"/>
  </sheetPr>
  <dimension ref="A1:J445"/>
  <sheetViews>
    <sheetView workbookViewId="0">
      <pane xSplit="1" ySplit="1" topLeftCell="B408" activePane="bottomRight" state="frozen"/>
      <selection pane="topRight" activeCell="B1" sqref="B1"/>
      <selection pane="bottomLeft" activeCell="A2" sqref="A2"/>
      <selection pane="bottomRight" activeCell="G447" sqref="G447"/>
    </sheetView>
  </sheetViews>
  <sheetFormatPr defaultRowHeight="15" x14ac:dyDescent="0.25"/>
  <cols>
    <col min="2" max="2" width="12.85546875" customWidth="1"/>
    <col min="3" max="3" width="15.28515625" hidden="1" customWidth="1"/>
    <col min="4" max="4" width="18.7109375" hidden="1" customWidth="1"/>
    <col min="5" max="5" width="32" customWidth="1"/>
    <col min="6" max="6" width="14.5703125" customWidth="1"/>
    <col min="7" max="7" width="19.140625" style="91" customWidth="1"/>
    <col min="10" max="10" width="23.85546875" hidden="1" customWidth="1"/>
  </cols>
  <sheetData>
    <row r="1" spans="1:10" ht="30" x14ac:dyDescent="0.25">
      <c r="A1" s="4" t="s">
        <v>4115</v>
      </c>
      <c r="B1" s="4" t="s">
        <v>4116</v>
      </c>
      <c r="C1" s="4" t="s">
        <v>4104</v>
      </c>
      <c r="D1" s="4" t="s">
        <v>4105</v>
      </c>
      <c r="E1" s="5" t="s">
        <v>4107</v>
      </c>
      <c r="F1" s="6" t="s">
        <v>4106</v>
      </c>
      <c r="G1" s="86" t="s">
        <v>4100</v>
      </c>
      <c r="J1" s="10" t="s">
        <v>4108</v>
      </c>
    </row>
    <row r="2" spans="1:10" x14ac:dyDescent="0.25">
      <c r="A2" s="74">
        <v>2026</v>
      </c>
      <c r="B2" s="74">
        <v>1</v>
      </c>
      <c r="C2" s="75">
        <v>46042</v>
      </c>
      <c r="D2" s="75">
        <v>46052</v>
      </c>
      <c r="E2" s="9" t="s">
        <v>4114</v>
      </c>
      <c r="F2" s="77">
        <v>5989.53</v>
      </c>
      <c r="G2" s="87" t="s">
        <v>163</v>
      </c>
      <c r="J2" s="72">
        <f t="shared" ref="J2:J65" si="0">(+C2-D2)*F2/$F$435</f>
        <v>-3.4533270897200152E-2</v>
      </c>
    </row>
    <row r="3" spans="1:10" x14ac:dyDescent="0.25">
      <c r="A3" s="74">
        <v>2026</v>
      </c>
      <c r="B3" s="74">
        <v>1</v>
      </c>
      <c r="C3" s="75">
        <v>46073</v>
      </c>
      <c r="D3" s="75">
        <v>46076</v>
      </c>
      <c r="E3" s="9" t="s">
        <v>4114</v>
      </c>
      <c r="F3" s="76">
        <v>642.54999999999995</v>
      </c>
      <c r="G3" s="87" t="s">
        <v>163</v>
      </c>
      <c r="J3" s="72">
        <f t="shared" si="0"/>
        <v>-1.1114070660801076E-3</v>
      </c>
    </row>
    <row r="4" spans="1:10" x14ac:dyDescent="0.25">
      <c r="A4" s="74">
        <v>2026</v>
      </c>
      <c r="B4" s="74">
        <v>1</v>
      </c>
      <c r="C4" s="75">
        <v>46073</v>
      </c>
      <c r="D4" s="75">
        <v>46081</v>
      </c>
      <c r="E4" s="9" t="s">
        <v>4114</v>
      </c>
      <c r="F4" s="77">
        <v>2928.68</v>
      </c>
      <c r="G4" s="87" t="s">
        <v>163</v>
      </c>
      <c r="J4" s="72">
        <f t="shared" si="0"/>
        <v>-1.3508492293881107E-2</v>
      </c>
    </row>
    <row r="5" spans="1:10" x14ac:dyDescent="0.25">
      <c r="A5" s="74">
        <v>2026</v>
      </c>
      <c r="B5" s="74">
        <v>1</v>
      </c>
      <c r="C5" s="75">
        <v>46094</v>
      </c>
      <c r="D5" s="75">
        <v>46108</v>
      </c>
      <c r="E5" s="9" t="s">
        <v>4114</v>
      </c>
      <c r="F5" s="77">
        <v>1243</v>
      </c>
      <c r="G5" s="87" t="s">
        <v>163</v>
      </c>
      <c r="J5" s="72">
        <f t="shared" si="0"/>
        <v>-1.0033307791313794E-2</v>
      </c>
    </row>
    <row r="6" spans="1:10" x14ac:dyDescent="0.25">
      <c r="A6" s="74">
        <v>2026</v>
      </c>
      <c r="B6" s="74">
        <v>1</v>
      </c>
      <c r="C6" s="75">
        <v>46057</v>
      </c>
      <c r="D6" s="75">
        <v>46057</v>
      </c>
      <c r="E6" s="9" t="s">
        <v>4114</v>
      </c>
      <c r="F6" s="77">
        <v>34.47</v>
      </c>
      <c r="G6" s="87" t="s">
        <v>215</v>
      </c>
      <c r="J6" s="72">
        <f t="shared" si="0"/>
        <v>0</v>
      </c>
    </row>
    <row r="7" spans="1:10" x14ac:dyDescent="0.25">
      <c r="A7" s="74">
        <v>2026</v>
      </c>
      <c r="B7" s="74">
        <v>1</v>
      </c>
      <c r="C7" s="75">
        <v>46043</v>
      </c>
      <c r="D7" s="75">
        <v>46044</v>
      </c>
      <c r="E7" s="9" t="s">
        <v>4114</v>
      </c>
      <c r="F7" s="77">
        <v>974</v>
      </c>
      <c r="G7" s="87" t="s">
        <v>217</v>
      </c>
      <c r="J7" s="72">
        <f t="shared" si="0"/>
        <v>-5.615700372796021E-4</v>
      </c>
    </row>
    <row r="8" spans="1:10" x14ac:dyDescent="0.25">
      <c r="A8" s="74">
        <v>2026</v>
      </c>
      <c r="B8" s="74">
        <v>1</v>
      </c>
      <c r="C8" s="75">
        <v>46079</v>
      </c>
      <c r="D8" s="75">
        <v>46081</v>
      </c>
      <c r="E8" s="9" t="s">
        <v>4114</v>
      </c>
      <c r="F8" s="77">
        <v>765</v>
      </c>
      <c r="G8" s="87" t="s">
        <v>217</v>
      </c>
      <c r="J8" s="72">
        <f t="shared" si="0"/>
        <v>-8.8213773823181841E-4</v>
      </c>
    </row>
    <row r="9" spans="1:10" x14ac:dyDescent="0.25">
      <c r="A9" s="74">
        <v>2026</v>
      </c>
      <c r="B9" s="74">
        <v>1</v>
      </c>
      <c r="C9" s="75">
        <v>46107</v>
      </c>
      <c r="D9" s="75">
        <v>46112</v>
      </c>
      <c r="E9" s="9" t="s">
        <v>4114</v>
      </c>
      <c r="F9" s="77">
        <v>1326</v>
      </c>
      <c r="G9" s="87" t="s">
        <v>217</v>
      </c>
      <c r="J9" s="72">
        <f t="shared" si="0"/>
        <v>-3.8225968656712133E-3</v>
      </c>
    </row>
    <row r="10" spans="1:10" x14ac:dyDescent="0.25">
      <c r="A10" s="74">
        <v>2026</v>
      </c>
      <c r="B10" s="74">
        <v>1</v>
      </c>
      <c r="C10" s="75">
        <v>46079</v>
      </c>
      <c r="D10" s="75">
        <v>46081</v>
      </c>
      <c r="E10" s="9" t="s">
        <v>4114</v>
      </c>
      <c r="F10" s="77">
        <v>532.71</v>
      </c>
      <c r="G10" s="87" t="s">
        <v>297</v>
      </c>
      <c r="J10" s="72">
        <f t="shared" si="0"/>
        <v>-6.1427920854048633E-4</v>
      </c>
    </row>
    <row r="11" spans="1:10" x14ac:dyDescent="0.25">
      <c r="A11" s="74">
        <v>2026</v>
      </c>
      <c r="B11" s="74">
        <v>1</v>
      </c>
      <c r="C11" s="75">
        <v>46107</v>
      </c>
      <c r="D11" s="75">
        <v>46112</v>
      </c>
      <c r="E11" s="9" t="s">
        <v>4114</v>
      </c>
      <c r="F11" s="77">
        <v>310.76</v>
      </c>
      <c r="G11" s="87" t="s">
        <v>297</v>
      </c>
      <c r="J11" s="72">
        <f t="shared" si="0"/>
        <v>-8.9585988082653556E-4</v>
      </c>
    </row>
    <row r="12" spans="1:10" x14ac:dyDescent="0.25">
      <c r="A12" s="74">
        <v>2026</v>
      </c>
      <c r="B12" s="74">
        <v>1</v>
      </c>
      <c r="C12" s="75">
        <v>46079</v>
      </c>
      <c r="D12" s="75">
        <v>46092</v>
      </c>
      <c r="E12" s="9" t="s">
        <v>4114</v>
      </c>
      <c r="F12" s="77">
        <v>1696.42</v>
      </c>
      <c r="G12" s="87" t="s">
        <v>302</v>
      </c>
      <c r="J12" s="72">
        <f t="shared" si="0"/>
        <v>-1.271515642129796E-2</v>
      </c>
    </row>
    <row r="13" spans="1:10" x14ac:dyDescent="0.25">
      <c r="A13" s="74">
        <v>2026</v>
      </c>
      <c r="B13" s="74">
        <v>1</v>
      </c>
      <c r="C13" s="75">
        <v>46079</v>
      </c>
      <c r="D13" s="75">
        <v>46092</v>
      </c>
      <c r="E13" s="9" t="s">
        <v>4114</v>
      </c>
      <c r="F13" s="77">
        <v>587.36</v>
      </c>
      <c r="G13" s="87" t="s">
        <v>302</v>
      </c>
      <c r="J13" s="72">
        <f t="shared" si="0"/>
        <v>-4.4024323431777332E-3</v>
      </c>
    </row>
    <row r="14" spans="1:10" x14ac:dyDescent="0.25">
      <c r="A14" s="74">
        <v>2026</v>
      </c>
      <c r="B14" s="74">
        <v>1</v>
      </c>
      <c r="C14" s="75">
        <v>46042</v>
      </c>
      <c r="D14" s="75">
        <v>46045</v>
      </c>
      <c r="E14" s="9" t="s">
        <v>4114</v>
      </c>
      <c r="F14" s="77">
        <v>169.45</v>
      </c>
      <c r="G14" s="87" t="s">
        <v>310</v>
      </c>
      <c r="J14" s="72">
        <f t="shared" si="0"/>
        <v>-2.9309458773212082E-4</v>
      </c>
    </row>
    <row r="15" spans="1:10" x14ac:dyDescent="0.25">
      <c r="A15" s="74">
        <v>2026</v>
      </c>
      <c r="B15" s="74">
        <v>1</v>
      </c>
      <c r="C15" s="75">
        <v>46079</v>
      </c>
      <c r="D15" s="75">
        <v>46081</v>
      </c>
      <c r="E15" s="9" t="s">
        <v>4114</v>
      </c>
      <c r="F15" s="77">
        <v>1858</v>
      </c>
      <c r="G15" s="87" t="s">
        <v>338</v>
      </c>
      <c r="J15" s="72">
        <f t="shared" si="0"/>
        <v>-2.1424992387381941E-3</v>
      </c>
    </row>
    <row r="16" spans="1:10" x14ac:dyDescent="0.25">
      <c r="A16" s="74">
        <v>2026</v>
      </c>
      <c r="B16" s="74">
        <v>1</v>
      </c>
      <c r="C16" s="75">
        <v>46094</v>
      </c>
      <c r="D16" s="75">
        <v>46106</v>
      </c>
      <c r="E16" s="9" t="s">
        <v>4114</v>
      </c>
      <c r="F16" s="77">
        <v>139.36000000000001</v>
      </c>
      <c r="G16" s="87" t="s">
        <v>349</v>
      </c>
      <c r="J16" s="72">
        <f t="shared" si="0"/>
        <v>-9.6419384470577431E-4</v>
      </c>
    </row>
    <row r="17" spans="1:10" x14ac:dyDescent="0.25">
      <c r="A17" s="74">
        <v>2026</v>
      </c>
      <c r="B17" s="74">
        <v>1</v>
      </c>
      <c r="C17" s="75">
        <v>46107</v>
      </c>
      <c r="D17" s="75">
        <v>46121</v>
      </c>
      <c r="E17" s="9" t="s">
        <v>4114</v>
      </c>
      <c r="F17" s="77">
        <v>241.3</v>
      </c>
      <c r="G17" s="87" t="s">
        <v>349</v>
      </c>
      <c r="J17" s="72">
        <f t="shared" si="0"/>
        <v>-1.9477370635913264E-3</v>
      </c>
    </row>
    <row r="18" spans="1:10" x14ac:dyDescent="0.25">
      <c r="A18" s="74">
        <v>2026</v>
      </c>
      <c r="B18" s="74">
        <v>1</v>
      </c>
      <c r="C18" s="75">
        <v>46094</v>
      </c>
      <c r="D18" s="75">
        <v>46093</v>
      </c>
      <c r="E18" s="9" t="s">
        <v>4114</v>
      </c>
      <c r="F18" s="77">
        <v>55.19</v>
      </c>
      <c r="G18" s="87" t="s">
        <v>356</v>
      </c>
      <c r="J18" s="72">
        <f t="shared" si="0"/>
        <v>3.1820380243800039E-5</v>
      </c>
    </row>
    <row r="19" spans="1:10" x14ac:dyDescent="0.25">
      <c r="A19" s="74">
        <v>2026</v>
      </c>
      <c r="B19" s="74">
        <v>1</v>
      </c>
      <c r="C19" s="75">
        <v>46081</v>
      </c>
      <c r="D19" s="75">
        <v>46079</v>
      </c>
      <c r="E19" s="9" t="s">
        <v>4114</v>
      </c>
      <c r="F19" s="77">
        <v>94.43</v>
      </c>
      <c r="G19" s="87" t="s">
        <v>371</v>
      </c>
      <c r="J19" s="72">
        <f t="shared" si="0"/>
        <v>1.0888923741337336E-4</v>
      </c>
    </row>
    <row r="20" spans="1:10" x14ac:dyDescent="0.25">
      <c r="A20" s="74">
        <v>2026</v>
      </c>
      <c r="B20" s="74">
        <v>1</v>
      </c>
      <c r="C20" s="75">
        <v>46073</v>
      </c>
      <c r="D20" s="75">
        <v>46074</v>
      </c>
      <c r="E20" s="9" t="s">
        <v>4114</v>
      </c>
      <c r="F20" s="77">
        <v>2441</v>
      </c>
      <c r="G20" s="87" t="s">
        <v>411</v>
      </c>
      <c r="J20" s="72">
        <f t="shared" si="0"/>
        <v>-1.4073844568783455E-3</v>
      </c>
    </row>
    <row r="21" spans="1:10" x14ac:dyDescent="0.25">
      <c r="A21" s="74">
        <v>2026</v>
      </c>
      <c r="B21" s="74">
        <v>1</v>
      </c>
      <c r="C21" s="75">
        <v>46073</v>
      </c>
      <c r="D21" s="75">
        <v>46074</v>
      </c>
      <c r="E21" s="9" t="s">
        <v>4114</v>
      </c>
      <c r="F21" s="77">
        <v>1200</v>
      </c>
      <c r="G21" s="87" t="s">
        <v>411</v>
      </c>
      <c r="J21" s="72">
        <f t="shared" si="0"/>
        <v>-6.9187273586809287E-4</v>
      </c>
    </row>
    <row r="22" spans="1:10" x14ac:dyDescent="0.25">
      <c r="A22" s="74">
        <v>2026</v>
      </c>
      <c r="B22" s="74">
        <v>1</v>
      </c>
      <c r="C22" s="75">
        <v>46043</v>
      </c>
      <c r="D22" s="75">
        <v>46053</v>
      </c>
      <c r="E22" s="9" t="s">
        <v>4114</v>
      </c>
      <c r="F22" s="77">
        <v>12258</v>
      </c>
      <c r="G22" s="87" t="s">
        <v>415</v>
      </c>
      <c r="J22" s="72">
        <f t="shared" si="0"/>
        <v>-7.0674799968925686E-2</v>
      </c>
    </row>
    <row r="23" spans="1:10" x14ac:dyDescent="0.25">
      <c r="A23" s="74">
        <v>2026</v>
      </c>
      <c r="B23" s="74">
        <v>1</v>
      </c>
      <c r="C23" s="75">
        <v>46107</v>
      </c>
      <c r="D23" s="75">
        <v>46112</v>
      </c>
      <c r="E23" s="9" t="s">
        <v>4114</v>
      </c>
      <c r="F23" s="77">
        <v>8086.5</v>
      </c>
      <c r="G23" s="87" t="s">
        <v>415</v>
      </c>
      <c r="J23" s="72">
        <f t="shared" si="0"/>
        <v>-2.3311786994155554E-2</v>
      </c>
    </row>
    <row r="24" spans="1:10" x14ac:dyDescent="0.25">
      <c r="A24" s="74">
        <v>2026</v>
      </c>
      <c r="B24" s="74">
        <v>1</v>
      </c>
      <c r="C24" s="75">
        <v>46042</v>
      </c>
      <c r="D24" s="75">
        <v>46045</v>
      </c>
      <c r="E24" s="9" t="s">
        <v>4114</v>
      </c>
      <c r="F24" s="77">
        <v>389.35</v>
      </c>
      <c r="G24" s="87" t="s">
        <v>418</v>
      </c>
      <c r="J24" s="72">
        <f t="shared" si="0"/>
        <v>-6.7345162427560499E-4</v>
      </c>
    </row>
    <row r="25" spans="1:10" x14ac:dyDescent="0.25">
      <c r="A25" s="74">
        <v>2026</v>
      </c>
      <c r="B25" s="74">
        <v>1</v>
      </c>
      <c r="C25" s="75">
        <v>46107</v>
      </c>
      <c r="D25" s="75">
        <v>46117</v>
      </c>
      <c r="E25" s="9" t="s">
        <v>4114</v>
      </c>
      <c r="F25" s="77">
        <v>532.23</v>
      </c>
      <c r="G25" s="87" t="s">
        <v>418</v>
      </c>
      <c r="J25" s="72">
        <f t="shared" si="0"/>
        <v>-3.0686285517589592E-3</v>
      </c>
    </row>
    <row r="26" spans="1:10" x14ac:dyDescent="0.25">
      <c r="A26" s="74">
        <v>2026</v>
      </c>
      <c r="B26" s="74">
        <v>1</v>
      </c>
      <c r="C26" s="75">
        <v>46042</v>
      </c>
      <c r="D26" s="75">
        <v>46045</v>
      </c>
      <c r="E26" s="9" t="s">
        <v>4114</v>
      </c>
      <c r="F26" s="77">
        <v>590.84</v>
      </c>
      <c r="G26" s="87" t="s">
        <v>429</v>
      </c>
      <c r="J26" s="72">
        <f t="shared" si="0"/>
        <v>-1.0219652181507599E-3</v>
      </c>
    </row>
    <row r="27" spans="1:10" x14ac:dyDescent="0.25">
      <c r="A27" s="74">
        <v>2026</v>
      </c>
      <c r="B27" s="74">
        <v>1</v>
      </c>
      <c r="C27" s="75">
        <v>46073</v>
      </c>
      <c r="D27" s="75">
        <v>46075</v>
      </c>
      <c r="E27" s="9" t="s">
        <v>4114</v>
      </c>
      <c r="F27" s="77">
        <v>599.91</v>
      </c>
      <c r="G27" s="87" t="s">
        <v>429</v>
      </c>
      <c r="J27" s="72">
        <f t="shared" si="0"/>
        <v>-6.9176895495771267E-4</v>
      </c>
    </row>
    <row r="28" spans="1:10" x14ac:dyDescent="0.25">
      <c r="A28" s="74">
        <v>2026</v>
      </c>
      <c r="B28" s="74">
        <v>1</v>
      </c>
      <c r="C28" s="75">
        <v>46073</v>
      </c>
      <c r="D28" s="75">
        <v>46081</v>
      </c>
      <c r="E28" s="9" t="s">
        <v>4114</v>
      </c>
      <c r="F28" s="77">
        <v>115.71</v>
      </c>
      <c r="G28" s="87" t="s">
        <v>429</v>
      </c>
      <c r="J28" s="72">
        <f t="shared" si="0"/>
        <v>-5.3371062844864681E-4</v>
      </c>
    </row>
    <row r="29" spans="1:10" x14ac:dyDescent="0.25">
      <c r="A29" s="74">
        <v>2026</v>
      </c>
      <c r="B29" s="74">
        <v>1</v>
      </c>
      <c r="C29" s="75">
        <v>46094</v>
      </c>
      <c r="D29" s="75">
        <v>46106</v>
      </c>
      <c r="E29" s="9" t="s">
        <v>4114</v>
      </c>
      <c r="F29" s="77">
        <v>621.29</v>
      </c>
      <c r="G29" s="87" t="s">
        <v>429</v>
      </c>
      <c r="J29" s="72">
        <f t="shared" si="0"/>
        <v>-4.2985361206748741E-3</v>
      </c>
    </row>
    <row r="30" spans="1:10" x14ac:dyDescent="0.25">
      <c r="A30" s="74">
        <v>2026</v>
      </c>
      <c r="B30" s="74">
        <v>1</v>
      </c>
      <c r="C30" s="75">
        <v>46112</v>
      </c>
      <c r="D30" s="75">
        <v>46112</v>
      </c>
      <c r="E30" s="9" t="s">
        <v>4114</v>
      </c>
      <c r="F30" s="77">
        <v>344.16</v>
      </c>
      <c r="G30" s="87" t="s">
        <v>591</v>
      </c>
      <c r="J30" s="72">
        <f t="shared" si="0"/>
        <v>0</v>
      </c>
    </row>
    <row r="31" spans="1:10" x14ac:dyDescent="0.25">
      <c r="A31" s="74">
        <v>2026</v>
      </c>
      <c r="B31" s="74">
        <v>1</v>
      </c>
      <c r="C31" s="75">
        <v>46041</v>
      </c>
      <c r="D31" s="75">
        <v>46052</v>
      </c>
      <c r="E31" s="9" t="s">
        <v>4114</v>
      </c>
      <c r="F31" s="77">
        <v>488.67</v>
      </c>
      <c r="G31" s="87" t="s">
        <v>608</v>
      </c>
      <c r="J31" s="72">
        <f t="shared" si="0"/>
        <v>-3.0992266235027252E-3</v>
      </c>
    </row>
    <row r="32" spans="1:10" x14ac:dyDescent="0.25">
      <c r="A32" s="74">
        <v>2026</v>
      </c>
      <c r="B32" s="74">
        <v>1</v>
      </c>
      <c r="C32" s="75">
        <v>46041</v>
      </c>
      <c r="D32" s="75">
        <v>46052</v>
      </c>
      <c r="E32" s="9" t="s">
        <v>4114</v>
      </c>
      <c r="F32" s="77">
        <v>59.87</v>
      </c>
      <c r="G32" s="87" t="s">
        <v>608</v>
      </c>
      <c r="J32" s="72">
        <f t="shared" si="0"/>
        <v>-3.7970552305054156E-4</v>
      </c>
    </row>
    <row r="33" spans="1:10" x14ac:dyDescent="0.25">
      <c r="A33" s="74">
        <v>2026</v>
      </c>
      <c r="B33" s="74">
        <v>1</v>
      </c>
      <c r="C33" s="75">
        <v>46041</v>
      </c>
      <c r="D33" s="75">
        <v>46052</v>
      </c>
      <c r="E33" s="9" t="s">
        <v>4114</v>
      </c>
      <c r="F33" s="77">
        <v>0.33</v>
      </c>
      <c r="G33" s="87" t="s">
        <v>608</v>
      </c>
      <c r="J33" s="72">
        <f t="shared" si="0"/>
        <v>-2.0929150260009813E-6</v>
      </c>
    </row>
    <row r="34" spans="1:10" x14ac:dyDescent="0.25">
      <c r="A34" s="74">
        <v>2026</v>
      </c>
      <c r="B34" s="74">
        <v>1</v>
      </c>
      <c r="C34" s="75">
        <v>46041</v>
      </c>
      <c r="D34" s="75">
        <v>46052</v>
      </c>
      <c r="E34" s="9" t="s">
        <v>4114</v>
      </c>
      <c r="F34" s="77">
        <v>32.6</v>
      </c>
      <c r="G34" s="87" t="s">
        <v>608</v>
      </c>
      <c r="J34" s="72">
        <f t="shared" si="0"/>
        <v>-2.067546359019151E-4</v>
      </c>
    </row>
    <row r="35" spans="1:10" x14ac:dyDescent="0.25">
      <c r="A35" s="74">
        <v>2026</v>
      </c>
      <c r="B35" s="74">
        <v>1</v>
      </c>
      <c r="C35" s="75">
        <v>46052</v>
      </c>
      <c r="D35" s="75">
        <v>46057</v>
      </c>
      <c r="E35" s="9" t="s">
        <v>4114</v>
      </c>
      <c r="F35" s="77">
        <v>929.72</v>
      </c>
      <c r="G35" s="87" t="s">
        <v>608</v>
      </c>
      <c r="J35" s="72">
        <f t="shared" si="0"/>
        <v>-2.6801996666303476E-3</v>
      </c>
    </row>
    <row r="36" spans="1:10" x14ac:dyDescent="0.25">
      <c r="A36" s="74">
        <v>2026</v>
      </c>
      <c r="B36" s="74">
        <v>1</v>
      </c>
      <c r="C36" s="75">
        <v>46052</v>
      </c>
      <c r="D36" s="75">
        <v>46058</v>
      </c>
      <c r="E36" s="9" t="s">
        <v>4114</v>
      </c>
      <c r="F36" s="77">
        <v>1777.45</v>
      </c>
      <c r="G36" s="87" t="s">
        <v>608</v>
      </c>
      <c r="J36" s="72">
        <f t="shared" si="0"/>
        <v>-6.1488459718437088E-3</v>
      </c>
    </row>
    <row r="37" spans="1:10" x14ac:dyDescent="0.25">
      <c r="A37" s="74">
        <v>2026</v>
      </c>
      <c r="B37" s="74">
        <v>1</v>
      </c>
      <c r="C37" s="75">
        <v>46052</v>
      </c>
      <c r="D37" s="75">
        <v>46058</v>
      </c>
      <c r="E37" s="9" t="s">
        <v>4114</v>
      </c>
      <c r="F37" s="77">
        <v>1664.19</v>
      </c>
      <c r="G37" s="87" t="s">
        <v>608</v>
      </c>
      <c r="J37" s="72">
        <f t="shared" si="0"/>
        <v>-5.7570384415216074E-3</v>
      </c>
    </row>
    <row r="38" spans="1:10" x14ac:dyDescent="0.25">
      <c r="A38" s="74">
        <v>2026</v>
      </c>
      <c r="B38" s="74">
        <v>1</v>
      </c>
      <c r="C38" s="75">
        <v>46052</v>
      </c>
      <c r="D38" s="75">
        <v>46062</v>
      </c>
      <c r="E38" s="9" t="s">
        <v>4114</v>
      </c>
      <c r="F38" s="77">
        <v>3.68</v>
      </c>
      <c r="G38" s="87" t="s">
        <v>608</v>
      </c>
      <c r="J38" s="72">
        <f t="shared" si="0"/>
        <v>-2.1217430566621518E-5</v>
      </c>
    </row>
    <row r="39" spans="1:10" x14ac:dyDescent="0.25">
      <c r="A39" s="74">
        <v>2026</v>
      </c>
      <c r="B39" s="74">
        <v>1</v>
      </c>
      <c r="C39" s="75">
        <v>46052</v>
      </c>
      <c r="D39" s="75">
        <v>46064</v>
      </c>
      <c r="E39" s="9" t="s">
        <v>4114</v>
      </c>
      <c r="F39" s="77">
        <v>121.56</v>
      </c>
      <c r="G39" s="87" t="s">
        <v>608</v>
      </c>
      <c r="J39" s="72">
        <f t="shared" si="0"/>
        <v>-8.4104049772125368E-4</v>
      </c>
    </row>
    <row r="40" spans="1:10" x14ac:dyDescent="0.25">
      <c r="A40" s="74">
        <v>2026</v>
      </c>
      <c r="B40" s="74">
        <v>1</v>
      </c>
      <c r="C40" s="75">
        <v>46052</v>
      </c>
      <c r="D40" s="75">
        <v>46064</v>
      </c>
      <c r="E40" s="9" t="s">
        <v>4114</v>
      </c>
      <c r="F40" s="77">
        <v>42.02</v>
      </c>
      <c r="G40" s="87" t="s">
        <v>608</v>
      </c>
      <c r="J40" s="72">
        <f t="shared" si="0"/>
        <v>-2.9072492361177264E-4</v>
      </c>
    </row>
    <row r="41" spans="1:10" x14ac:dyDescent="0.25">
      <c r="A41" s="74">
        <v>2026</v>
      </c>
      <c r="B41" s="74">
        <v>1</v>
      </c>
      <c r="C41" s="75">
        <v>46052</v>
      </c>
      <c r="D41" s="75">
        <v>46064</v>
      </c>
      <c r="E41" s="9" t="s">
        <v>4114</v>
      </c>
      <c r="F41" s="77">
        <v>11.23</v>
      </c>
      <c r="G41" s="87" t="s">
        <v>608</v>
      </c>
      <c r="J41" s="72">
        <f t="shared" si="0"/>
        <v>-7.7697308237986823E-5</v>
      </c>
    </row>
    <row r="42" spans="1:10" x14ac:dyDescent="0.25">
      <c r="A42" s="74">
        <v>2026</v>
      </c>
      <c r="B42" s="74">
        <v>1</v>
      </c>
      <c r="C42" s="75">
        <v>46052</v>
      </c>
      <c r="D42" s="75">
        <v>46064</v>
      </c>
      <c r="E42" s="9" t="s">
        <v>4114</v>
      </c>
      <c r="F42" s="77">
        <v>7.64</v>
      </c>
      <c r="G42" s="87" t="s">
        <v>608</v>
      </c>
      <c r="J42" s="72">
        <f t="shared" si="0"/>
        <v>-5.2859077020322293E-5</v>
      </c>
    </row>
    <row r="43" spans="1:10" x14ac:dyDescent="0.25">
      <c r="A43" s="74">
        <v>2026</v>
      </c>
      <c r="B43" s="74">
        <v>1</v>
      </c>
      <c r="C43" s="75">
        <v>46052</v>
      </c>
      <c r="D43" s="75">
        <v>46064</v>
      </c>
      <c r="E43" s="9" t="s">
        <v>4114</v>
      </c>
      <c r="F43" s="77">
        <v>4.05</v>
      </c>
      <c r="G43" s="87" t="s">
        <v>608</v>
      </c>
      <c r="J43" s="72">
        <f t="shared" si="0"/>
        <v>-2.8020845802657759E-5</v>
      </c>
    </row>
    <row r="44" spans="1:10" x14ac:dyDescent="0.25">
      <c r="A44" s="74">
        <v>2026</v>
      </c>
      <c r="B44" s="74">
        <v>1</v>
      </c>
      <c r="C44" s="75">
        <v>46052</v>
      </c>
      <c r="D44" s="75">
        <v>46064</v>
      </c>
      <c r="E44" s="9" t="s">
        <v>4114</v>
      </c>
      <c r="F44" s="77">
        <v>6.16</v>
      </c>
      <c r="G44" s="87" t="s">
        <v>608</v>
      </c>
      <c r="J44" s="72">
        <f t="shared" si="0"/>
        <v>-4.261936052947452E-5</v>
      </c>
    </row>
    <row r="45" spans="1:10" x14ac:dyDescent="0.25">
      <c r="A45" s="74">
        <v>2026</v>
      </c>
      <c r="B45" s="74">
        <v>1</v>
      </c>
      <c r="C45" s="75">
        <v>46052</v>
      </c>
      <c r="D45" s="75">
        <v>46065</v>
      </c>
      <c r="E45" s="9" t="s">
        <v>4114</v>
      </c>
      <c r="F45" s="77">
        <v>479.31</v>
      </c>
      <c r="G45" s="87" t="s">
        <v>608</v>
      </c>
      <c r="J45" s="72">
        <f t="shared" si="0"/>
        <v>-3.5925664778134691E-3</v>
      </c>
    </row>
    <row r="46" spans="1:10" x14ac:dyDescent="0.25">
      <c r="A46" s="74">
        <v>2026</v>
      </c>
      <c r="B46" s="74">
        <v>1</v>
      </c>
      <c r="C46" s="75">
        <v>46052</v>
      </c>
      <c r="D46" s="75">
        <v>46065</v>
      </c>
      <c r="E46" s="9" t="s">
        <v>4114</v>
      </c>
      <c r="F46" s="77">
        <v>7327.15</v>
      </c>
      <c r="G46" s="87" t="s">
        <v>608</v>
      </c>
      <c r="J46" s="72">
        <f t="shared" si="0"/>
        <v>-5.4919099263338877E-2</v>
      </c>
    </row>
    <row r="47" spans="1:10" x14ac:dyDescent="0.25">
      <c r="A47" s="74">
        <v>2026</v>
      </c>
      <c r="B47" s="74">
        <v>1</v>
      </c>
      <c r="C47" s="75">
        <v>46052</v>
      </c>
      <c r="D47" s="75">
        <v>46065</v>
      </c>
      <c r="E47" s="9" t="s">
        <v>4114</v>
      </c>
      <c r="F47" s="77">
        <v>1073.81</v>
      </c>
      <c r="G47" s="87" t="s">
        <v>608</v>
      </c>
      <c r="J47" s="72">
        <f t="shared" si="0"/>
        <v>-8.0485151771105979E-3</v>
      </c>
    </row>
    <row r="48" spans="1:10" x14ac:dyDescent="0.25">
      <c r="A48" s="74">
        <v>2026</v>
      </c>
      <c r="B48" s="74">
        <v>1</v>
      </c>
      <c r="C48" s="75">
        <v>46052</v>
      </c>
      <c r="D48" s="75">
        <v>46065</v>
      </c>
      <c r="E48" s="9" t="s">
        <v>4114</v>
      </c>
      <c r="F48" s="77">
        <v>180.77</v>
      </c>
      <c r="G48" s="87" t="s">
        <v>608</v>
      </c>
      <c r="J48" s="72">
        <f t="shared" si="0"/>
        <v>-1.3549232066811475E-3</v>
      </c>
    </row>
    <row r="49" spans="1:10" x14ac:dyDescent="0.25">
      <c r="A49" s="74">
        <v>2026</v>
      </c>
      <c r="B49" s="74">
        <v>1</v>
      </c>
      <c r="C49" s="75">
        <v>46052</v>
      </c>
      <c r="D49" s="75">
        <v>46065</v>
      </c>
      <c r="E49" s="9" t="s">
        <v>4114</v>
      </c>
      <c r="F49" s="77">
        <v>6.85</v>
      </c>
      <c r="G49" s="87" t="s">
        <v>608</v>
      </c>
      <c r="J49" s="72">
        <f t="shared" si="0"/>
        <v>-5.1342722607544728E-5</v>
      </c>
    </row>
    <row r="50" spans="1:10" x14ac:dyDescent="0.25">
      <c r="A50" s="74">
        <v>2026</v>
      </c>
      <c r="B50" s="74">
        <v>1</v>
      </c>
      <c r="C50" s="75">
        <v>46052</v>
      </c>
      <c r="D50" s="75">
        <v>46067</v>
      </c>
      <c r="E50" s="9" t="s">
        <v>4114</v>
      </c>
      <c r="F50" s="77">
        <v>932.35</v>
      </c>
      <c r="G50" s="87" t="s">
        <v>608</v>
      </c>
      <c r="J50" s="72">
        <f t="shared" si="0"/>
        <v>-8.0633443160827052E-3</v>
      </c>
    </row>
    <row r="51" spans="1:10" x14ac:dyDescent="0.25">
      <c r="A51" s="74">
        <v>2026</v>
      </c>
      <c r="B51" s="74">
        <v>1</v>
      </c>
      <c r="C51" s="75">
        <v>46052</v>
      </c>
      <c r="D51" s="75">
        <v>46069</v>
      </c>
      <c r="E51" s="9" t="s">
        <v>4114</v>
      </c>
      <c r="F51" s="77">
        <v>488.03</v>
      </c>
      <c r="G51" s="87" t="s">
        <v>608</v>
      </c>
      <c r="J51" s="72">
        <f t="shared" si="0"/>
        <v>-4.7834408932141597E-3</v>
      </c>
    </row>
    <row r="52" spans="1:10" x14ac:dyDescent="0.25">
      <c r="A52" s="74">
        <v>2026</v>
      </c>
      <c r="B52" s="74">
        <v>1</v>
      </c>
      <c r="C52" s="75">
        <v>46062</v>
      </c>
      <c r="D52" s="75">
        <v>46070</v>
      </c>
      <c r="E52" s="9" t="s">
        <v>4114</v>
      </c>
      <c r="F52" s="77">
        <v>179.61</v>
      </c>
      <c r="G52" s="87" t="s">
        <v>608</v>
      </c>
      <c r="J52" s="72">
        <f t="shared" si="0"/>
        <v>-8.2844841392845452E-4</v>
      </c>
    </row>
    <row r="53" spans="1:10" x14ac:dyDescent="0.25">
      <c r="A53" s="74">
        <v>2026</v>
      </c>
      <c r="B53" s="74">
        <v>1</v>
      </c>
      <c r="C53" s="75">
        <v>46062</v>
      </c>
      <c r="D53" s="75">
        <v>46070</v>
      </c>
      <c r="E53" s="9" t="s">
        <v>4114</v>
      </c>
      <c r="F53" s="77">
        <v>34.64</v>
      </c>
      <c r="G53" s="87" t="s">
        <v>608</v>
      </c>
      <c r="J53" s="72">
        <f t="shared" si="0"/>
        <v>-1.5977647713647159E-4</v>
      </c>
    </row>
    <row r="54" spans="1:10" x14ac:dyDescent="0.25">
      <c r="A54" s="74">
        <v>2026</v>
      </c>
      <c r="B54" s="74">
        <v>1</v>
      </c>
      <c r="C54" s="75">
        <v>46062</v>
      </c>
      <c r="D54" s="75">
        <v>46070</v>
      </c>
      <c r="E54" s="9" t="s">
        <v>4114</v>
      </c>
      <c r="F54" s="77">
        <v>7.07</v>
      </c>
      <c r="G54" s="87" t="s">
        <v>608</v>
      </c>
      <c r="J54" s="72">
        <f t="shared" si="0"/>
        <v>-3.2610268283916114E-5</v>
      </c>
    </row>
    <row r="55" spans="1:10" x14ac:dyDescent="0.25">
      <c r="A55" s="74">
        <v>2026</v>
      </c>
      <c r="B55" s="74">
        <v>1</v>
      </c>
      <c r="C55" s="75">
        <v>46062</v>
      </c>
      <c r="D55" s="75">
        <v>46076</v>
      </c>
      <c r="E55" s="9" t="s">
        <v>4114</v>
      </c>
      <c r="F55" s="77">
        <v>7.19</v>
      </c>
      <c r="G55" s="87" t="s">
        <v>608</v>
      </c>
      <c r="J55" s="72">
        <f t="shared" si="0"/>
        <v>-5.8036591327068533E-5</v>
      </c>
    </row>
    <row r="56" spans="1:10" x14ac:dyDescent="0.25">
      <c r="A56" s="74">
        <v>2026</v>
      </c>
      <c r="B56" s="74">
        <v>1</v>
      </c>
      <c r="C56" s="75">
        <v>46062</v>
      </c>
      <c r="D56" s="75">
        <v>46076</v>
      </c>
      <c r="E56" s="9" t="s">
        <v>4114</v>
      </c>
      <c r="F56" s="77">
        <v>244.08</v>
      </c>
      <c r="G56" s="87" t="s">
        <v>608</v>
      </c>
      <c r="J56" s="72">
        <f t="shared" si="0"/>
        <v>-1.9701768026579814E-3</v>
      </c>
    </row>
    <row r="57" spans="1:10" x14ac:dyDescent="0.25">
      <c r="A57" s="74">
        <v>2026</v>
      </c>
      <c r="B57" s="74">
        <v>1</v>
      </c>
      <c r="C57" s="75">
        <v>46062</v>
      </c>
      <c r="D57" s="75">
        <v>46076</v>
      </c>
      <c r="E57" s="9" t="s">
        <v>4114</v>
      </c>
      <c r="F57" s="77">
        <v>453.18</v>
      </c>
      <c r="G57" s="87" t="s">
        <v>608</v>
      </c>
      <c r="J57" s="72">
        <f t="shared" si="0"/>
        <v>-3.658000341808194E-3</v>
      </c>
    </row>
    <row r="58" spans="1:10" x14ac:dyDescent="0.25">
      <c r="A58" s="74">
        <v>2026</v>
      </c>
      <c r="B58" s="74">
        <v>1</v>
      </c>
      <c r="C58" s="75">
        <v>46073</v>
      </c>
      <c r="D58" s="75">
        <v>46077</v>
      </c>
      <c r="E58" s="9" t="s">
        <v>4114</v>
      </c>
      <c r="F58" s="77">
        <v>1507.36</v>
      </c>
      <c r="G58" s="87" t="s">
        <v>608</v>
      </c>
      <c r="J58" s="72">
        <f t="shared" si="0"/>
        <v>-3.4763376237937614E-3</v>
      </c>
    </row>
    <row r="59" spans="1:10" x14ac:dyDescent="0.25">
      <c r="A59" s="74">
        <v>2026</v>
      </c>
      <c r="B59" s="74">
        <v>1</v>
      </c>
      <c r="C59" s="75">
        <v>46073</v>
      </c>
      <c r="D59" s="75">
        <v>46080</v>
      </c>
      <c r="E59" s="9" t="s">
        <v>4114</v>
      </c>
      <c r="F59" s="77">
        <v>18.91</v>
      </c>
      <c r="G59" s="87" t="s">
        <v>608</v>
      </c>
      <c r="J59" s="72">
        <f t="shared" si="0"/>
        <v>-7.6319328372382886E-5</v>
      </c>
    </row>
    <row r="60" spans="1:10" x14ac:dyDescent="0.25">
      <c r="A60" s="74">
        <v>2026</v>
      </c>
      <c r="B60" s="74">
        <v>1</v>
      </c>
      <c r="C60" s="75">
        <v>46073</v>
      </c>
      <c r="D60" s="75">
        <v>46080</v>
      </c>
      <c r="E60" s="9" t="s">
        <v>4114</v>
      </c>
      <c r="F60" s="77">
        <v>1259.6300000000001</v>
      </c>
      <c r="G60" s="87" t="s">
        <v>608</v>
      </c>
      <c r="J60" s="72">
        <f t="shared" si="0"/>
        <v>-5.0837713166422341E-3</v>
      </c>
    </row>
    <row r="61" spans="1:10" x14ac:dyDescent="0.25">
      <c r="A61" s="74">
        <v>2026</v>
      </c>
      <c r="B61" s="74">
        <v>1</v>
      </c>
      <c r="C61" s="75">
        <v>46073</v>
      </c>
      <c r="D61" s="75">
        <v>46080</v>
      </c>
      <c r="E61" s="9" t="s">
        <v>4114</v>
      </c>
      <c r="F61" s="77">
        <v>38.33</v>
      </c>
      <c r="G61" s="87" t="s">
        <v>608</v>
      </c>
      <c r="J61" s="72">
        <f t="shared" si="0"/>
        <v>-1.5469697813397332E-4</v>
      </c>
    </row>
    <row r="62" spans="1:10" x14ac:dyDescent="0.25">
      <c r="A62" s="74">
        <v>2026</v>
      </c>
      <c r="B62" s="74">
        <v>1</v>
      </c>
      <c r="C62" s="75">
        <v>46062</v>
      </c>
      <c r="D62" s="75">
        <v>46080</v>
      </c>
      <c r="E62" s="9" t="s">
        <v>4114</v>
      </c>
      <c r="F62" s="77">
        <v>93.53</v>
      </c>
      <c r="G62" s="87" t="s">
        <v>608</v>
      </c>
      <c r="J62" s="72">
        <f t="shared" si="0"/>
        <v>-9.7066285478614091E-4</v>
      </c>
    </row>
    <row r="63" spans="1:10" x14ac:dyDescent="0.25">
      <c r="A63" s="74">
        <v>2026</v>
      </c>
      <c r="B63" s="74">
        <v>1</v>
      </c>
      <c r="C63" s="75">
        <v>46094</v>
      </c>
      <c r="D63" s="75">
        <v>46111</v>
      </c>
      <c r="E63" s="9" t="s">
        <v>4114</v>
      </c>
      <c r="F63" s="77">
        <v>58.49</v>
      </c>
      <c r="G63" s="87" t="s">
        <v>608</v>
      </c>
      <c r="J63" s="72">
        <f t="shared" si="0"/>
        <v>-5.7329151454643408E-4</v>
      </c>
    </row>
    <row r="64" spans="1:10" x14ac:dyDescent="0.25">
      <c r="A64" s="74">
        <v>2026</v>
      </c>
      <c r="B64" s="74">
        <v>1</v>
      </c>
      <c r="C64" s="75">
        <v>46094</v>
      </c>
      <c r="D64" s="75">
        <v>46111</v>
      </c>
      <c r="E64" s="9" t="s">
        <v>4114</v>
      </c>
      <c r="F64" s="77">
        <v>57.78</v>
      </c>
      <c r="G64" s="87" t="s">
        <v>608</v>
      </c>
      <c r="J64" s="72">
        <f t="shared" si="0"/>
        <v>-5.6633242794482748E-4</v>
      </c>
    </row>
    <row r="65" spans="1:10" x14ac:dyDescent="0.25">
      <c r="A65" s="74">
        <v>2026</v>
      </c>
      <c r="B65" s="74">
        <v>1</v>
      </c>
      <c r="C65" s="75">
        <v>46094</v>
      </c>
      <c r="D65" s="75">
        <v>46112</v>
      </c>
      <c r="E65" s="9" t="s">
        <v>4114</v>
      </c>
      <c r="F65" s="77">
        <v>1088.8699999999999</v>
      </c>
      <c r="G65" s="87" t="s">
        <v>608</v>
      </c>
      <c r="J65" s="72">
        <f t="shared" si="0"/>
        <v>-1.1300391988570352E-2</v>
      </c>
    </row>
    <row r="66" spans="1:10" x14ac:dyDescent="0.25">
      <c r="A66" s="74">
        <v>2026</v>
      </c>
      <c r="B66" s="74">
        <v>1</v>
      </c>
      <c r="C66" s="75">
        <v>46094</v>
      </c>
      <c r="D66" s="75">
        <v>46112</v>
      </c>
      <c r="E66" s="9" t="s">
        <v>4114</v>
      </c>
      <c r="F66" s="77">
        <v>71.22</v>
      </c>
      <c r="G66" s="87" t="s">
        <v>608</v>
      </c>
      <c r="J66" s="72">
        <f t="shared" ref="J66:J129" si="1">(+C66-D66)*F66/$F$435</f>
        <v>-7.3912764372788362E-4</v>
      </c>
    </row>
    <row r="67" spans="1:10" x14ac:dyDescent="0.25">
      <c r="A67" s="74">
        <v>2026</v>
      </c>
      <c r="B67" s="74">
        <v>1</v>
      </c>
      <c r="C67" s="75">
        <v>46094</v>
      </c>
      <c r="D67" s="75">
        <v>46112</v>
      </c>
      <c r="E67" s="9" t="s">
        <v>4114</v>
      </c>
      <c r="F67" s="77">
        <v>23.47</v>
      </c>
      <c r="G67" s="87" t="s">
        <v>608</v>
      </c>
      <c r="J67" s="72">
        <f t="shared" si="1"/>
        <v>-2.4357379666236208E-4</v>
      </c>
    </row>
    <row r="68" spans="1:10" x14ac:dyDescent="0.25">
      <c r="A68" s="74">
        <v>2026</v>
      </c>
      <c r="B68" s="74">
        <v>1</v>
      </c>
      <c r="C68" s="75">
        <v>46107</v>
      </c>
      <c r="D68" s="75">
        <v>46119</v>
      </c>
      <c r="E68" s="9" t="s">
        <v>4114</v>
      </c>
      <c r="F68" s="77">
        <v>57.53</v>
      </c>
      <c r="G68" s="87" t="s">
        <v>608</v>
      </c>
      <c r="J68" s="72">
        <f t="shared" si="1"/>
        <v>-3.9803438494491385E-4</v>
      </c>
    </row>
    <row r="69" spans="1:10" x14ac:dyDescent="0.25">
      <c r="A69" s="74">
        <v>2026</v>
      </c>
      <c r="B69" s="74">
        <v>1</v>
      </c>
      <c r="C69" s="75">
        <v>46107</v>
      </c>
      <c r="D69" s="75">
        <v>46120</v>
      </c>
      <c r="E69" s="9" t="s">
        <v>4114</v>
      </c>
      <c r="F69" s="77">
        <v>300.63</v>
      </c>
      <c r="G69" s="87" t="s">
        <v>608</v>
      </c>
      <c r="J69" s="72">
        <f t="shared" si="1"/>
        <v>-2.2533084229936018E-3</v>
      </c>
    </row>
    <row r="70" spans="1:10" x14ac:dyDescent="0.25">
      <c r="A70" s="74">
        <v>2026</v>
      </c>
      <c r="B70" s="74">
        <v>1</v>
      </c>
      <c r="C70" s="75">
        <v>46107</v>
      </c>
      <c r="D70" s="75">
        <v>46121</v>
      </c>
      <c r="E70" s="9" t="s">
        <v>4114</v>
      </c>
      <c r="F70" s="77">
        <v>154.13999999999999</v>
      </c>
      <c r="G70" s="87" t="s">
        <v>608</v>
      </c>
      <c r="J70" s="72">
        <f t="shared" si="1"/>
        <v>-1.2441947409115915E-3</v>
      </c>
    </row>
    <row r="71" spans="1:10" x14ac:dyDescent="0.25">
      <c r="A71" s="74">
        <v>2026</v>
      </c>
      <c r="B71" s="74">
        <v>1</v>
      </c>
      <c r="C71" s="75">
        <v>46107</v>
      </c>
      <c r="D71" s="75">
        <v>46121</v>
      </c>
      <c r="E71" s="9" t="s">
        <v>4114</v>
      </c>
      <c r="F71" s="77">
        <v>46.46</v>
      </c>
      <c r="G71" s="87" t="s">
        <v>608</v>
      </c>
      <c r="J71" s="72">
        <f t="shared" si="1"/>
        <v>-3.7501808526503529E-4</v>
      </c>
    </row>
    <row r="72" spans="1:10" x14ac:dyDescent="0.25">
      <c r="A72" s="74">
        <v>2026</v>
      </c>
      <c r="B72" s="74">
        <v>1</v>
      </c>
      <c r="C72" s="75">
        <v>46107</v>
      </c>
      <c r="D72" s="75">
        <v>46121</v>
      </c>
      <c r="E72" s="9" t="s">
        <v>4114</v>
      </c>
      <c r="F72" s="77">
        <v>146.88</v>
      </c>
      <c r="G72" s="87" t="s">
        <v>608</v>
      </c>
      <c r="J72" s="72">
        <f t="shared" si="1"/>
        <v>-1.1855931201835638E-3</v>
      </c>
    </row>
    <row r="73" spans="1:10" x14ac:dyDescent="0.25">
      <c r="A73" s="74">
        <v>2026</v>
      </c>
      <c r="B73" s="74">
        <v>1</v>
      </c>
      <c r="C73" s="75">
        <v>46107</v>
      </c>
      <c r="D73" s="75">
        <v>46121</v>
      </c>
      <c r="E73" s="9" t="s">
        <v>4114</v>
      </c>
      <c r="F73" s="77">
        <v>118.21</v>
      </c>
      <c r="G73" s="87" t="s">
        <v>608</v>
      </c>
      <c r="J73" s="72">
        <f t="shared" si="1"/>
        <v>-9.5417322124795128E-4</v>
      </c>
    </row>
    <row r="74" spans="1:10" x14ac:dyDescent="0.25">
      <c r="A74" s="74">
        <v>2026</v>
      </c>
      <c r="B74" s="74">
        <v>1</v>
      </c>
      <c r="C74" s="75">
        <v>46107</v>
      </c>
      <c r="D74" s="75">
        <v>46121</v>
      </c>
      <c r="E74" s="9" t="s">
        <v>4114</v>
      </c>
      <c r="F74" s="77">
        <v>32.119999999999997</v>
      </c>
      <c r="G74" s="87" t="s">
        <v>608</v>
      </c>
      <c r="J74" s="72">
        <f t="shared" si="1"/>
        <v>-2.5926777655430332E-4</v>
      </c>
    </row>
    <row r="75" spans="1:10" x14ac:dyDescent="0.25">
      <c r="A75" s="74">
        <v>2026</v>
      </c>
      <c r="B75" s="74">
        <v>1</v>
      </c>
      <c r="C75" s="75">
        <v>46107</v>
      </c>
      <c r="D75" s="75">
        <v>46121</v>
      </c>
      <c r="E75" s="9" t="s">
        <v>4114</v>
      </c>
      <c r="F75" s="77">
        <v>53.41</v>
      </c>
      <c r="G75" s="87" t="s">
        <v>608</v>
      </c>
      <c r="J75" s="72">
        <f t="shared" si="1"/>
        <v>-4.3111743293167316E-4</v>
      </c>
    </row>
    <row r="76" spans="1:10" x14ac:dyDescent="0.25">
      <c r="A76" s="74">
        <v>2026</v>
      </c>
      <c r="B76" s="74">
        <v>1</v>
      </c>
      <c r="C76" s="75">
        <v>46024</v>
      </c>
      <c r="D76" s="75">
        <v>46021</v>
      </c>
      <c r="E76" s="9" t="s">
        <v>4114</v>
      </c>
      <c r="F76" s="77">
        <v>19.5</v>
      </c>
      <c r="G76" s="87" t="s">
        <v>610</v>
      </c>
      <c r="J76" s="72">
        <f t="shared" si="1"/>
        <v>3.3728795873569528E-5</v>
      </c>
    </row>
    <row r="77" spans="1:10" x14ac:dyDescent="0.25">
      <c r="A77" s="74">
        <v>2026</v>
      </c>
      <c r="B77" s="74">
        <v>1</v>
      </c>
      <c r="C77" s="75">
        <v>46035</v>
      </c>
      <c r="D77" s="75">
        <v>46033</v>
      </c>
      <c r="E77" s="9" t="s">
        <v>4114</v>
      </c>
      <c r="F77" s="77">
        <v>343.34</v>
      </c>
      <c r="G77" s="87" t="s">
        <v>649</v>
      </c>
      <c r="J77" s="72">
        <f t="shared" si="1"/>
        <v>3.9591264188825164E-4</v>
      </c>
    </row>
    <row r="78" spans="1:10" x14ac:dyDescent="0.25">
      <c r="A78" s="74">
        <v>2026</v>
      </c>
      <c r="B78" s="74">
        <v>1</v>
      </c>
      <c r="C78" s="75">
        <v>46035</v>
      </c>
      <c r="D78" s="75">
        <v>46033</v>
      </c>
      <c r="E78" s="9" t="s">
        <v>4114</v>
      </c>
      <c r="F78" s="77">
        <v>289.08</v>
      </c>
      <c r="G78" s="87" t="s">
        <v>649</v>
      </c>
      <c r="J78" s="72">
        <f t="shared" si="1"/>
        <v>3.3334428414124711E-4</v>
      </c>
    </row>
    <row r="79" spans="1:10" x14ac:dyDescent="0.25">
      <c r="A79" s="74">
        <v>2026</v>
      </c>
      <c r="B79" s="74">
        <v>1</v>
      </c>
      <c r="C79" s="75">
        <v>46035</v>
      </c>
      <c r="D79" s="75">
        <v>46033</v>
      </c>
      <c r="E79" s="9" t="s">
        <v>4114</v>
      </c>
      <c r="F79" s="77">
        <v>343.34</v>
      </c>
      <c r="G79" s="87" t="s">
        <v>649</v>
      </c>
      <c r="J79" s="72">
        <f t="shared" si="1"/>
        <v>3.9591264188825164E-4</v>
      </c>
    </row>
    <row r="80" spans="1:10" x14ac:dyDescent="0.25">
      <c r="A80" s="74">
        <v>2026</v>
      </c>
      <c r="B80" s="74">
        <v>1</v>
      </c>
      <c r="C80" s="75">
        <v>46035</v>
      </c>
      <c r="D80" s="75">
        <v>46033</v>
      </c>
      <c r="E80" s="9" t="s">
        <v>4114</v>
      </c>
      <c r="F80" s="77">
        <v>369.99</v>
      </c>
      <c r="G80" s="87" t="s">
        <v>649</v>
      </c>
      <c r="J80" s="72">
        <f t="shared" si="1"/>
        <v>4.2664332257305951E-4</v>
      </c>
    </row>
    <row r="81" spans="1:10" x14ac:dyDescent="0.25">
      <c r="A81" s="74">
        <v>2026</v>
      </c>
      <c r="B81" s="74">
        <v>1</v>
      </c>
      <c r="C81" s="75">
        <v>46035</v>
      </c>
      <c r="D81" s="75">
        <v>46033</v>
      </c>
      <c r="E81" s="9" t="s">
        <v>4114</v>
      </c>
      <c r="F81" s="77">
        <v>307.91000000000003</v>
      </c>
      <c r="G81" s="87" t="s">
        <v>649</v>
      </c>
      <c r="J81" s="72">
        <f t="shared" si="1"/>
        <v>3.5505755683524083E-4</v>
      </c>
    </row>
    <row r="82" spans="1:10" x14ac:dyDescent="0.25">
      <c r="A82" s="74">
        <v>2026</v>
      </c>
      <c r="B82" s="74">
        <v>1</v>
      </c>
      <c r="C82" s="75">
        <v>46035</v>
      </c>
      <c r="D82" s="75">
        <v>46033</v>
      </c>
      <c r="E82" s="9" t="s">
        <v>4114</v>
      </c>
      <c r="F82" s="77">
        <v>361.66</v>
      </c>
      <c r="G82" s="87" t="s">
        <v>649</v>
      </c>
      <c r="J82" s="72">
        <f t="shared" si="1"/>
        <v>4.1703782275675751E-4</v>
      </c>
    </row>
    <row r="83" spans="1:10" x14ac:dyDescent="0.25">
      <c r="A83" s="74">
        <v>2026</v>
      </c>
      <c r="B83" s="74">
        <v>1</v>
      </c>
      <c r="C83" s="75">
        <v>46035</v>
      </c>
      <c r="D83" s="75">
        <v>46033</v>
      </c>
      <c r="E83" s="9" t="s">
        <v>4114</v>
      </c>
      <c r="F83" s="77">
        <v>382.28</v>
      </c>
      <c r="G83" s="87" t="s">
        <v>649</v>
      </c>
      <c r="J83" s="72">
        <f t="shared" si="1"/>
        <v>4.408151824460909E-4</v>
      </c>
    </row>
    <row r="84" spans="1:10" x14ac:dyDescent="0.25">
      <c r="A84" s="74">
        <v>2026</v>
      </c>
      <c r="B84" s="74">
        <v>1</v>
      </c>
      <c r="C84" s="75">
        <v>46035</v>
      </c>
      <c r="D84" s="75">
        <v>46033</v>
      </c>
      <c r="E84" s="9" t="s">
        <v>4114</v>
      </c>
      <c r="F84" s="77">
        <v>305.42</v>
      </c>
      <c r="G84" s="87" t="s">
        <v>649</v>
      </c>
      <c r="J84" s="72">
        <f t="shared" si="1"/>
        <v>3.5218628498138825E-4</v>
      </c>
    </row>
    <row r="85" spans="1:10" x14ac:dyDescent="0.25">
      <c r="A85" s="74">
        <v>2026</v>
      </c>
      <c r="B85" s="74">
        <v>1</v>
      </c>
      <c r="C85" s="75">
        <v>46062</v>
      </c>
      <c r="D85" s="75">
        <v>46065</v>
      </c>
      <c r="E85" s="9" t="s">
        <v>4114</v>
      </c>
      <c r="F85" s="77">
        <v>314.94</v>
      </c>
      <c r="G85" s="87" t="s">
        <v>649</v>
      </c>
      <c r="J85" s="72">
        <f t="shared" si="1"/>
        <v>-5.4474599858574287E-4</v>
      </c>
    </row>
    <row r="86" spans="1:10" x14ac:dyDescent="0.25">
      <c r="A86" s="74">
        <v>2026</v>
      </c>
      <c r="B86" s="74">
        <v>1</v>
      </c>
      <c r="C86" s="75">
        <v>46062</v>
      </c>
      <c r="D86" s="75">
        <v>46065</v>
      </c>
      <c r="E86" s="9" t="s">
        <v>4114</v>
      </c>
      <c r="F86" s="77">
        <v>301.61</v>
      </c>
      <c r="G86" s="87" t="s">
        <v>649</v>
      </c>
      <c r="J86" s="72">
        <f t="shared" si="1"/>
        <v>-5.2168933966293871E-4</v>
      </c>
    </row>
    <row r="87" spans="1:10" x14ac:dyDescent="0.25">
      <c r="A87" s="74">
        <v>2026</v>
      </c>
      <c r="B87" s="74">
        <v>1</v>
      </c>
      <c r="C87" s="75">
        <v>46062</v>
      </c>
      <c r="D87" s="75">
        <v>46065</v>
      </c>
      <c r="E87" s="9" t="s">
        <v>4114</v>
      </c>
      <c r="F87" s="77">
        <v>220.37</v>
      </c>
      <c r="G87" s="87" t="s">
        <v>649</v>
      </c>
      <c r="J87" s="72">
        <f t="shared" si="1"/>
        <v>-3.8116998700812909E-4</v>
      </c>
    </row>
    <row r="88" spans="1:10" x14ac:dyDescent="0.25">
      <c r="A88" s="74">
        <v>2026</v>
      </c>
      <c r="B88" s="74">
        <v>1</v>
      </c>
      <c r="C88" s="75">
        <v>46062</v>
      </c>
      <c r="D88" s="75">
        <v>46065</v>
      </c>
      <c r="E88" s="9" t="s">
        <v>4114</v>
      </c>
      <c r="F88" s="77">
        <v>457.03</v>
      </c>
      <c r="G88" s="87" t="s">
        <v>649</v>
      </c>
      <c r="J88" s="72">
        <f t="shared" si="1"/>
        <v>-7.9051649118448621E-4</v>
      </c>
    </row>
    <row r="89" spans="1:10" x14ac:dyDescent="0.25">
      <c r="A89" s="74">
        <v>2026</v>
      </c>
      <c r="B89" s="74">
        <v>1</v>
      </c>
      <c r="C89" s="75">
        <v>46062</v>
      </c>
      <c r="D89" s="75">
        <v>46065</v>
      </c>
      <c r="E89" s="9" t="s">
        <v>4114</v>
      </c>
      <c r="F89" s="77">
        <v>343.34</v>
      </c>
      <c r="G89" s="87" t="s">
        <v>649</v>
      </c>
      <c r="J89" s="72">
        <f t="shared" si="1"/>
        <v>-5.9386896283237752E-4</v>
      </c>
    </row>
    <row r="90" spans="1:10" x14ac:dyDescent="0.25">
      <c r="A90" s="74">
        <v>2026</v>
      </c>
      <c r="B90" s="74">
        <v>1</v>
      </c>
      <c r="C90" s="75">
        <v>46062</v>
      </c>
      <c r="D90" s="75">
        <v>46065</v>
      </c>
      <c r="E90" s="9" t="s">
        <v>4114</v>
      </c>
      <c r="F90" s="77">
        <v>289.08</v>
      </c>
      <c r="G90" s="87" t="s">
        <v>649</v>
      </c>
      <c r="J90" s="72">
        <f t="shared" si="1"/>
        <v>-5.0001642621187075E-4</v>
      </c>
    </row>
    <row r="91" spans="1:10" x14ac:dyDescent="0.25">
      <c r="A91" s="74">
        <v>2026</v>
      </c>
      <c r="B91" s="74">
        <v>1</v>
      </c>
      <c r="C91" s="75">
        <v>46062</v>
      </c>
      <c r="D91" s="75">
        <v>46065</v>
      </c>
      <c r="E91" s="9" t="s">
        <v>4114</v>
      </c>
      <c r="F91" s="77">
        <v>343.34</v>
      </c>
      <c r="G91" s="87" t="s">
        <v>649</v>
      </c>
      <c r="J91" s="72">
        <f t="shared" si="1"/>
        <v>-5.9386896283237752E-4</v>
      </c>
    </row>
    <row r="92" spans="1:10" x14ac:dyDescent="0.25">
      <c r="A92" s="74">
        <v>2026</v>
      </c>
      <c r="B92" s="74">
        <v>1</v>
      </c>
      <c r="C92" s="75">
        <v>46062</v>
      </c>
      <c r="D92" s="75">
        <v>46065</v>
      </c>
      <c r="E92" s="9" t="s">
        <v>4114</v>
      </c>
      <c r="F92" s="77">
        <v>369.99</v>
      </c>
      <c r="G92" s="87" t="s">
        <v>649</v>
      </c>
      <c r="J92" s="72">
        <f t="shared" si="1"/>
        <v>-6.399649838595892E-4</v>
      </c>
    </row>
    <row r="93" spans="1:10" x14ac:dyDescent="0.25">
      <c r="A93" s="74">
        <v>2026</v>
      </c>
      <c r="B93" s="74">
        <v>1</v>
      </c>
      <c r="C93" s="75">
        <v>46062</v>
      </c>
      <c r="D93" s="75">
        <v>46065</v>
      </c>
      <c r="E93" s="9" t="s">
        <v>4114</v>
      </c>
      <c r="F93" s="77">
        <v>307.91000000000003</v>
      </c>
      <c r="G93" s="87" t="s">
        <v>649</v>
      </c>
      <c r="J93" s="72">
        <f t="shared" si="1"/>
        <v>-5.3258633525286121E-4</v>
      </c>
    </row>
    <row r="94" spans="1:10" x14ac:dyDescent="0.25">
      <c r="A94" s="74">
        <v>2026</v>
      </c>
      <c r="B94" s="74">
        <v>1</v>
      </c>
      <c r="C94" s="75">
        <v>46062</v>
      </c>
      <c r="D94" s="75">
        <v>46065</v>
      </c>
      <c r="E94" s="9" t="s">
        <v>4114</v>
      </c>
      <c r="F94" s="77">
        <v>361.66</v>
      </c>
      <c r="G94" s="87" t="s">
        <v>649</v>
      </c>
      <c r="J94" s="72">
        <f t="shared" si="1"/>
        <v>-6.2555673413513624E-4</v>
      </c>
    </row>
    <row r="95" spans="1:10" x14ac:dyDescent="0.25">
      <c r="A95" s="74">
        <v>2026</v>
      </c>
      <c r="B95" s="74">
        <v>1</v>
      </c>
      <c r="C95" s="75">
        <v>46062</v>
      </c>
      <c r="D95" s="75">
        <v>46065</v>
      </c>
      <c r="E95" s="9" t="s">
        <v>4114</v>
      </c>
      <c r="F95" s="77">
        <v>382.28</v>
      </c>
      <c r="G95" s="87" t="s">
        <v>649</v>
      </c>
      <c r="J95" s="72">
        <f t="shared" si="1"/>
        <v>-6.6122277366913629E-4</v>
      </c>
    </row>
    <row r="96" spans="1:10" x14ac:dyDescent="0.25">
      <c r="A96" s="74">
        <v>2026</v>
      </c>
      <c r="B96" s="74">
        <v>1</v>
      </c>
      <c r="C96" s="75">
        <v>46062</v>
      </c>
      <c r="D96" s="75">
        <v>46065</v>
      </c>
      <c r="E96" s="9" t="s">
        <v>4114</v>
      </c>
      <c r="F96" s="77">
        <v>305.42</v>
      </c>
      <c r="G96" s="87" t="s">
        <v>649</v>
      </c>
      <c r="J96" s="72">
        <f t="shared" si="1"/>
        <v>-5.2827942747208235E-4</v>
      </c>
    </row>
    <row r="97" spans="1:10" x14ac:dyDescent="0.25">
      <c r="A97" s="74">
        <v>2026</v>
      </c>
      <c r="B97" s="74">
        <v>1</v>
      </c>
      <c r="C97" s="75">
        <v>46079</v>
      </c>
      <c r="D97" s="75">
        <v>46092</v>
      </c>
      <c r="E97" s="9" t="s">
        <v>4114</v>
      </c>
      <c r="F97" s="77">
        <v>314.94</v>
      </c>
      <c r="G97" s="87" t="s">
        <v>649</v>
      </c>
      <c r="J97" s="72">
        <f t="shared" si="1"/>
        <v>-2.3605659938715526E-3</v>
      </c>
    </row>
    <row r="98" spans="1:10" x14ac:dyDescent="0.25">
      <c r="A98" s="74">
        <v>2026</v>
      </c>
      <c r="B98" s="74">
        <v>1</v>
      </c>
      <c r="C98" s="75">
        <v>46079</v>
      </c>
      <c r="D98" s="75">
        <v>46092</v>
      </c>
      <c r="E98" s="9" t="s">
        <v>4114</v>
      </c>
      <c r="F98" s="77">
        <v>301.61</v>
      </c>
      <c r="G98" s="87" t="s">
        <v>649</v>
      </c>
      <c r="J98" s="72">
        <f t="shared" si="1"/>
        <v>-2.2606538052060681E-3</v>
      </c>
    </row>
    <row r="99" spans="1:10" x14ac:dyDescent="0.25">
      <c r="A99" s="74">
        <v>2026</v>
      </c>
      <c r="B99" s="74">
        <v>1</v>
      </c>
      <c r="C99" s="75">
        <v>46079</v>
      </c>
      <c r="D99" s="75">
        <v>46092</v>
      </c>
      <c r="E99" s="9" t="s">
        <v>4114</v>
      </c>
      <c r="F99" s="77">
        <v>220.37</v>
      </c>
      <c r="G99" s="87" t="s">
        <v>649</v>
      </c>
      <c r="J99" s="72">
        <f t="shared" si="1"/>
        <v>-1.6517366103685593E-3</v>
      </c>
    </row>
    <row r="100" spans="1:10" x14ac:dyDescent="0.25">
      <c r="A100" s="74">
        <v>2026</v>
      </c>
      <c r="B100" s="74">
        <v>1</v>
      </c>
      <c r="C100" s="75">
        <v>46079</v>
      </c>
      <c r="D100" s="75">
        <v>46092</v>
      </c>
      <c r="E100" s="9" t="s">
        <v>4114</v>
      </c>
      <c r="F100" s="77">
        <v>120.54</v>
      </c>
      <c r="G100" s="87" t="s">
        <v>649</v>
      </c>
      <c r="J100" s="72">
        <f t="shared" si="1"/>
        <v>-9.0348201213334906E-4</v>
      </c>
    </row>
    <row r="101" spans="1:10" x14ac:dyDescent="0.25">
      <c r="A101" s="74">
        <v>2026</v>
      </c>
      <c r="B101" s="74">
        <v>1</v>
      </c>
      <c r="C101" s="75">
        <v>46079</v>
      </c>
      <c r="D101" s="75">
        <v>46092</v>
      </c>
      <c r="E101" s="9" t="s">
        <v>4114</v>
      </c>
      <c r="F101" s="77">
        <v>343.34</v>
      </c>
      <c r="G101" s="87" t="s">
        <v>649</v>
      </c>
      <c r="J101" s="72">
        <f t="shared" si="1"/>
        <v>-2.573432172273636E-3</v>
      </c>
    </row>
    <row r="102" spans="1:10" x14ac:dyDescent="0.25">
      <c r="A102" s="74">
        <v>2026</v>
      </c>
      <c r="B102" s="74">
        <v>1</v>
      </c>
      <c r="C102" s="75">
        <v>46079</v>
      </c>
      <c r="D102" s="75">
        <v>46092</v>
      </c>
      <c r="E102" s="9" t="s">
        <v>4114</v>
      </c>
      <c r="F102" s="77">
        <v>289.08</v>
      </c>
      <c r="G102" s="87" t="s">
        <v>649</v>
      </c>
      <c r="J102" s="72">
        <f t="shared" si="1"/>
        <v>-2.1667378469181066E-3</v>
      </c>
    </row>
    <row r="103" spans="1:10" x14ac:dyDescent="0.25">
      <c r="A103" s="74">
        <v>2026</v>
      </c>
      <c r="B103" s="74">
        <v>1</v>
      </c>
      <c r="C103" s="75">
        <v>46079</v>
      </c>
      <c r="D103" s="75">
        <v>46092</v>
      </c>
      <c r="E103" s="9" t="s">
        <v>4114</v>
      </c>
      <c r="F103" s="77">
        <v>343.34</v>
      </c>
      <c r="G103" s="87" t="s">
        <v>649</v>
      </c>
      <c r="J103" s="72">
        <f t="shared" si="1"/>
        <v>-2.573432172273636E-3</v>
      </c>
    </row>
    <row r="104" spans="1:10" x14ac:dyDescent="0.25">
      <c r="A104" s="74">
        <v>2026</v>
      </c>
      <c r="B104" s="74">
        <v>1</v>
      </c>
      <c r="C104" s="75">
        <v>46079</v>
      </c>
      <c r="D104" s="75">
        <v>46092</v>
      </c>
      <c r="E104" s="9" t="s">
        <v>4114</v>
      </c>
      <c r="F104" s="77">
        <v>369.99</v>
      </c>
      <c r="G104" s="87" t="s">
        <v>649</v>
      </c>
      <c r="J104" s="72">
        <f t="shared" si="1"/>
        <v>-2.7731815967248865E-3</v>
      </c>
    </row>
    <row r="105" spans="1:10" x14ac:dyDescent="0.25">
      <c r="A105" s="74">
        <v>2026</v>
      </c>
      <c r="B105" s="74">
        <v>1</v>
      </c>
      <c r="C105" s="75">
        <v>46079</v>
      </c>
      <c r="D105" s="75">
        <v>46092</v>
      </c>
      <c r="E105" s="9" t="s">
        <v>4114</v>
      </c>
      <c r="F105" s="77">
        <v>307.91000000000003</v>
      </c>
      <c r="G105" s="87" t="s">
        <v>649</v>
      </c>
      <c r="J105" s="72">
        <f t="shared" si="1"/>
        <v>-2.3078741194290653E-3</v>
      </c>
    </row>
    <row r="106" spans="1:10" x14ac:dyDescent="0.25">
      <c r="A106" s="74">
        <v>2026</v>
      </c>
      <c r="B106" s="74">
        <v>1</v>
      </c>
      <c r="C106" s="75">
        <v>46079</v>
      </c>
      <c r="D106" s="75">
        <v>46092</v>
      </c>
      <c r="E106" s="9" t="s">
        <v>4114</v>
      </c>
      <c r="F106" s="77">
        <v>361.66</v>
      </c>
      <c r="G106" s="87" t="s">
        <v>649</v>
      </c>
      <c r="J106" s="72">
        <f t="shared" si="1"/>
        <v>-2.7107458479189235E-3</v>
      </c>
    </row>
    <row r="107" spans="1:10" x14ac:dyDescent="0.25">
      <c r="A107" s="74">
        <v>2026</v>
      </c>
      <c r="B107" s="74">
        <v>1</v>
      </c>
      <c r="C107" s="75">
        <v>46079</v>
      </c>
      <c r="D107" s="75">
        <v>46092</v>
      </c>
      <c r="E107" s="9" t="s">
        <v>4114</v>
      </c>
      <c r="F107" s="77">
        <v>382.28</v>
      </c>
      <c r="G107" s="87" t="s">
        <v>649</v>
      </c>
      <c r="J107" s="72">
        <f t="shared" si="1"/>
        <v>-2.8652986858995907E-3</v>
      </c>
    </row>
    <row r="108" spans="1:10" x14ac:dyDescent="0.25">
      <c r="A108" s="74">
        <v>2026</v>
      </c>
      <c r="B108" s="74">
        <v>1</v>
      </c>
      <c r="C108" s="75">
        <v>46079</v>
      </c>
      <c r="D108" s="75">
        <v>46092</v>
      </c>
      <c r="E108" s="9" t="s">
        <v>4114</v>
      </c>
      <c r="F108" s="77">
        <v>305.42</v>
      </c>
      <c r="G108" s="87" t="s">
        <v>649</v>
      </c>
      <c r="J108" s="72">
        <f t="shared" si="1"/>
        <v>-2.2892108523790236E-3</v>
      </c>
    </row>
    <row r="109" spans="1:10" x14ac:dyDescent="0.25">
      <c r="A109" s="74">
        <v>2026</v>
      </c>
      <c r="B109" s="74">
        <v>1</v>
      </c>
      <c r="C109" s="75">
        <v>46079</v>
      </c>
      <c r="D109" s="75">
        <v>46092</v>
      </c>
      <c r="E109" s="9" t="s">
        <v>4114</v>
      </c>
      <c r="F109" s="77">
        <v>52.78</v>
      </c>
      <c r="G109" s="87" t="s">
        <v>649</v>
      </c>
      <c r="J109" s="72">
        <f t="shared" si="1"/>
        <v>-3.9560129915711101E-4</v>
      </c>
    </row>
    <row r="110" spans="1:10" x14ac:dyDescent="0.25">
      <c r="A110" s="74">
        <v>2026</v>
      </c>
      <c r="B110" s="74">
        <v>1</v>
      </c>
      <c r="C110" s="75">
        <v>46079</v>
      </c>
      <c r="D110" s="75">
        <v>46092</v>
      </c>
      <c r="E110" s="9" t="s">
        <v>4114</v>
      </c>
      <c r="F110" s="77">
        <v>73.36</v>
      </c>
      <c r="G110" s="87" t="s">
        <v>649</v>
      </c>
      <c r="J110" s="72">
        <f t="shared" si="1"/>
        <v>-5.498543256189023E-4</v>
      </c>
    </row>
    <row r="111" spans="1:10" x14ac:dyDescent="0.25">
      <c r="A111" s="74">
        <v>2026</v>
      </c>
      <c r="B111" s="74">
        <v>1</v>
      </c>
      <c r="C111" s="75">
        <v>46079</v>
      </c>
      <c r="D111" s="75">
        <v>46092</v>
      </c>
      <c r="E111" s="9" t="s">
        <v>4114</v>
      </c>
      <c r="F111" s="77">
        <v>69.44</v>
      </c>
      <c r="G111" s="87" t="s">
        <v>649</v>
      </c>
      <c r="J111" s="72">
        <f t="shared" si="1"/>
        <v>-5.2047279676903737E-4</v>
      </c>
    </row>
    <row r="112" spans="1:10" x14ac:dyDescent="0.25">
      <c r="A112" s="74">
        <v>2026</v>
      </c>
      <c r="B112" s="74">
        <v>1</v>
      </c>
      <c r="C112" s="75">
        <v>46042</v>
      </c>
      <c r="D112" s="75">
        <v>46044</v>
      </c>
      <c r="E112" s="9" t="s">
        <v>4114</v>
      </c>
      <c r="F112" s="77">
        <v>10801.45</v>
      </c>
      <c r="G112" s="87" t="s">
        <v>653</v>
      </c>
      <c r="J112" s="72">
        <f t="shared" si="1"/>
        <v>-1.2455381271404021E-2</v>
      </c>
    </row>
    <row r="113" spans="1:10" x14ac:dyDescent="0.25">
      <c r="A113" s="74">
        <v>2026</v>
      </c>
      <c r="B113" s="74">
        <v>1</v>
      </c>
      <c r="C113" s="75">
        <v>46091</v>
      </c>
      <c r="D113" s="75">
        <v>46098</v>
      </c>
      <c r="E113" s="9" t="s">
        <v>4114</v>
      </c>
      <c r="F113" s="77">
        <v>3153.74</v>
      </c>
      <c r="G113" s="87" t="s">
        <v>608</v>
      </c>
      <c r="J113" s="72">
        <f t="shared" si="1"/>
        <v>-1.2728255878430395E-2</v>
      </c>
    </row>
    <row r="114" spans="1:10" x14ac:dyDescent="0.25">
      <c r="A114" s="74">
        <v>2026</v>
      </c>
      <c r="B114" s="74">
        <v>1</v>
      </c>
      <c r="C114" s="75">
        <v>46091</v>
      </c>
      <c r="D114" s="75">
        <v>46098</v>
      </c>
      <c r="E114" s="9" t="s">
        <v>4114</v>
      </c>
      <c r="F114" s="77">
        <v>18918.34</v>
      </c>
      <c r="G114" s="87" t="s">
        <v>608</v>
      </c>
      <c r="J114" s="72">
        <f t="shared" si="1"/>
        <v>-7.6352987980982862E-2</v>
      </c>
    </row>
    <row r="115" spans="1:10" x14ac:dyDescent="0.25">
      <c r="A115" s="74">
        <v>2026</v>
      </c>
      <c r="B115" s="74">
        <v>1</v>
      </c>
      <c r="C115" s="75">
        <v>46107</v>
      </c>
      <c r="D115" s="75">
        <v>46112</v>
      </c>
      <c r="E115" s="9" t="s">
        <v>4114</v>
      </c>
      <c r="F115" s="77">
        <v>3465</v>
      </c>
      <c r="G115" s="87" t="s">
        <v>608</v>
      </c>
      <c r="J115" s="72">
        <f t="shared" si="1"/>
        <v>-9.9889126240955903E-3</v>
      </c>
    </row>
    <row r="116" spans="1:10" x14ac:dyDescent="0.25">
      <c r="A116" s="74">
        <v>2026</v>
      </c>
      <c r="B116" s="74">
        <v>1</v>
      </c>
      <c r="C116" s="75">
        <v>46107</v>
      </c>
      <c r="D116" s="75">
        <v>46112</v>
      </c>
      <c r="E116" s="9" t="s">
        <v>4114</v>
      </c>
      <c r="F116" s="77">
        <v>990</v>
      </c>
      <c r="G116" s="87" t="s">
        <v>608</v>
      </c>
      <c r="J116" s="72">
        <f t="shared" si="1"/>
        <v>-2.8539750354558834E-3</v>
      </c>
    </row>
    <row r="117" spans="1:10" x14ac:dyDescent="0.25">
      <c r="A117" s="74">
        <v>2026</v>
      </c>
      <c r="B117" s="74">
        <v>1</v>
      </c>
      <c r="C117" s="75">
        <v>46078</v>
      </c>
      <c r="D117" s="75">
        <v>46078</v>
      </c>
      <c r="E117" s="9" t="s">
        <v>4268</v>
      </c>
      <c r="F117" s="77">
        <v>155.72999999999999</v>
      </c>
      <c r="G117" s="87" t="s">
        <v>699</v>
      </c>
      <c r="J117" s="72">
        <f t="shared" si="1"/>
        <v>0</v>
      </c>
    </row>
    <row r="118" spans="1:10" x14ac:dyDescent="0.25">
      <c r="A118" s="74">
        <v>2026</v>
      </c>
      <c r="B118" s="74">
        <v>1</v>
      </c>
      <c r="C118" s="75">
        <v>46106</v>
      </c>
      <c r="D118" s="75">
        <v>46068</v>
      </c>
      <c r="E118" s="9" t="s">
        <v>4114</v>
      </c>
      <c r="F118" s="77">
        <v>1308.1300000000001</v>
      </c>
      <c r="G118" s="87" t="s">
        <v>703</v>
      </c>
      <c r="J118" s="72">
        <f t="shared" si="1"/>
        <v>2.8660216929085731E-2</v>
      </c>
    </row>
    <row r="119" spans="1:10" x14ac:dyDescent="0.25">
      <c r="A119" s="74">
        <v>2026</v>
      </c>
      <c r="B119" s="74">
        <v>1</v>
      </c>
      <c r="C119" s="75">
        <v>46048</v>
      </c>
      <c r="D119" s="75">
        <v>46058</v>
      </c>
      <c r="E119" s="9" t="s">
        <v>4114</v>
      </c>
      <c r="F119" s="77">
        <v>141</v>
      </c>
      <c r="G119" s="87" t="s">
        <v>716</v>
      </c>
      <c r="J119" s="72">
        <f t="shared" si="1"/>
        <v>-8.129504646450091E-4</v>
      </c>
    </row>
    <row r="120" spans="1:10" x14ac:dyDescent="0.25">
      <c r="A120" s="74">
        <v>2026</v>
      </c>
      <c r="B120" s="74">
        <v>1</v>
      </c>
      <c r="C120" s="75">
        <v>46091</v>
      </c>
      <c r="D120" s="75">
        <v>46090</v>
      </c>
      <c r="E120" s="9" t="s">
        <v>4114</v>
      </c>
      <c r="F120" s="77">
        <v>125</v>
      </c>
      <c r="G120" s="87" t="s">
        <v>716</v>
      </c>
      <c r="J120" s="72">
        <f t="shared" si="1"/>
        <v>7.2070076652926336E-5</v>
      </c>
    </row>
    <row r="121" spans="1:10" x14ac:dyDescent="0.25">
      <c r="A121" s="74">
        <v>2026</v>
      </c>
      <c r="B121" s="74">
        <v>1</v>
      </c>
      <c r="C121" s="75">
        <v>46107</v>
      </c>
      <c r="D121" s="75">
        <v>46105</v>
      </c>
      <c r="E121" s="9" t="s">
        <v>4114</v>
      </c>
      <c r="F121" s="77">
        <v>1364.19</v>
      </c>
      <c r="G121" s="87" t="s">
        <v>716</v>
      </c>
      <c r="J121" s="72">
        <f t="shared" si="1"/>
        <v>1.5730764459064895E-3</v>
      </c>
    </row>
    <row r="122" spans="1:10" x14ac:dyDescent="0.25">
      <c r="A122" s="74">
        <v>2026</v>
      </c>
      <c r="B122" s="74">
        <v>1</v>
      </c>
      <c r="C122" s="75">
        <v>46079</v>
      </c>
      <c r="D122" s="75">
        <v>46087</v>
      </c>
      <c r="E122" s="9" t="s">
        <v>4114</v>
      </c>
      <c r="F122" s="77">
        <v>849.64</v>
      </c>
      <c r="G122" s="87" t="s">
        <v>720</v>
      </c>
      <c r="J122" s="72">
        <f t="shared" si="1"/>
        <v>-3.9189516753531098E-3</v>
      </c>
    </row>
    <row r="123" spans="1:10" x14ac:dyDescent="0.25">
      <c r="A123" s="74">
        <v>2026</v>
      </c>
      <c r="B123" s="74">
        <v>1</v>
      </c>
      <c r="C123" s="75">
        <v>46079</v>
      </c>
      <c r="D123" s="75">
        <v>46087</v>
      </c>
      <c r="E123" s="9" t="s">
        <v>4114</v>
      </c>
      <c r="F123" s="77">
        <v>115.23</v>
      </c>
      <c r="G123" s="87" t="s">
        <v>720</v>
      </c>
      <c r="J123" s="72">
        <f t="shared" si="1"/>
        <v>-5.3149663569386897E-4</v>
      </c>
    </row>
    <row r="124" spans="1:10" x14ac:dyDescent="0.25">
      <c r="A124" s="74">
        <v>2026</v>
      </c>
      <c r="B124" s="74">
        <v>1</v>
      </c>
      <c r="C124" s="75">
        <v>46034</v>
      </c>
      <c r="D124" s="75">
        <v>46024</v>
      </c>
      <c r="E124" s="9" t="s">
        <v>4114</v>
      </c>
      <c r="F124" s="77">
        <v>19758.63</v>
      </c>
      <c r="G124" s="87" t="s">
        <v>762</v>
      </c>
      <c r="J124" s="72">
        <f t="shared" si="1"/>
        <v>0.11392047829254481</v>
      </c>
    </row>
    <row r="125" spans="1:10" x14ac:dyDescent="0.25">
      <c r="A125" s="74">
        <v>2026</v>
      </c>
      <c r="B125" s="74">
        <v>1</v>
      </c>
      <c r="C125" s="75">
        <v>46062</v>
      </c>
      <c r="D125" s="75">
        <v>46072</v>
      </c>
      <c r="E125" s="9" t="s">
        <v>4114</v>
      </c>
      <c r="F125" s="77">
        <v>49187.19</v>
      </c>
      <c r="G125" s="87" t="s">
        <v>762</v>
      </c>
      <c r="J125" s="72">
        <f t="shared" si="1"/>
        <v>-0.28359396429136419</v>
      </c>
    </row>
    <row r="126" spans="1:10" x14ac:dyDescent="0.25">
      <c r="A126" s="74">
        <v>2026</v>
      </c>
      <c r="B126" s="74">
        <v>1</v>
      </c>
      <c r="C126" s="75">
        <v>46094</v>
      </c>
      <c r="D126" s="75">
        <v>46081</v>
      </c>
      <c r="E126" s="9" t="s">
        <v>4114</v>
      </c>
      <c r="F126" s="77">
        <v>23619.51</v>
      </c>
      <c r="G126" s="87" t="s">
        <v>762</v>
      </c>
      <c r="J126" s="72">
        <f t="shared" si="1"/>
        <v>0.17703502920527428</v>
      </c>
    </row>
    <row r="127" spans="1:10" x14ac:dyDescent="0.25">
      <c r="A127" s="74">
        <v>2026</v>
      </c>
      <c r="B127" s="74">
        <v>1</v>
      </c>
      <c r="C127" s="75">
        <v>46043</v>
      </c>
      <c r="D127" s="75">
        <v>46053</v>
      </c>
      <c r="E127" s="9" t="s">
        <v>4114</v>
      </c>
      <c r="F127" s="77">
        <v>2565.5500000000002</v>
      </c>
      <c r="G127" s="87" t="s">
        <v>802</v>
      </c>
      <c r="J127" s="72">
        <f t="shared" si="1"/>
        <v>-1.4791950812553214E-2</v>
      </c>
    </row>
    <row r="128" spans="1:10" x14ac:dyDescent="0.25">
      <c r="A128" s="74">
        <v>2026</v>
      </c>
      <c r="B128" s="74">
        <v>1</v>
      </c>
      <c r="C128" s="75">
        <v>46042</v>
      </c>
      <c r="D128" s="75">
        <v>46052</v>
      </c>
      <c r="E128" s="9" t="s">
        <v>4114</v>
      </c>
      <c r="F128" s="77">
        <v>2976.45</v>
      </c>
      <c r="G128" s="87" t="s">
        <v>817</v>
      </c>
      <c r="J128" s="72">
        <f t="shared" si="1"/>
        <v>-1.7161038372288211E-2</v>
      </c>
    </row>
    <row r="129" spans="1:10" x14ac:dyDescent="0.25">
      <c r="A129" s="74">
        <v>2026</v>
      </c>
      <c r="B129" s="74">
        <v>1</v>
      </c>
      <c r="C129" s="75">
        <v>46042</v>
      </c>
      <c r="D129" s="75">
        <v>46052</v>
      </c>
      <c r="E129" s="9" t="s">
        <v>4114</v>
      </c>
      <c r="F129" s="77">
        <v>1741.78</v>
      </c>
      <c r="G129" s="87" t="s">
        <v>817</v>
      </c>
      <c r="J129" s="72">
        <f t="shared" si="1"/>
        <v>-1.0042417449002724E-2</v>
      </c>
    </row>
    <row r="130" spans="1:10" x14ac:dyDescent="0.25">
      <c r="A130" s="74">
        <v>2026</v>
      </c>
      <c r="B130" s="74">
        <v>1</v>
      </c>
      <c r="C130" s="75">
        <v>46083</v>
      </c>
      <c r="D130" s="75">
        <v>46112</v>
      </c>
      <c r="E130" s="9" t="s">
        <v>4114</v>
      </c>
      <c r="F130" s="77">
        <v>27.49</v>
      </c>
      <c r="G130" s="87" t="s">
        <v>874</v>
      </c>
      <c r="J130" s="72">
        <f t="shared" ref="J130:J193" si="2">(+C130-D130)*F130/$F$435</f>
        <v>-4.5963988646783525E-4</v>
      </c>
    </row>
    <row r="131" spans="1:10" x14ac:dyDescent="0.25">
      <c r="A131" s="74">
        <v>2026</v>
      </c>
      <c r="B131" s="74">
        <v>1</v>
      </c>
      <c r="C131" s="75">
        <v>46079</v>
      </c>
      <c r="D131" s="75">
        <v>46081</v>
      </c>
      <c r="E131" s="9" t="s">
        <v>4114</v>
      </c>
      <c r="F131" s="77">
        <v>2900.75</v>
      </c>
      <c r="G131" s="87" t="s">
        <v>917</v>
      </c>
      <c r="J131" s="72">
        <f t="shared" si="2"/>
        <v>-3.3449163976156174E-3</v>
      </c>
    </row>
    <row r="132" spans="1:10" x14ac:dyDescent="0.25">
      <c r="A132" s="74">
        <v>2026</v>
      </c>
      <c r="B132" s="74">
        <v>1</v>
      </c>
      <c r="C132" s="75">
        <v>46034</v>
      </c>
      <c r="D132" s="75">
        <v>46037</v>
      </c>
      <c r="E132" s="9" t="s">
        <v>4114</v>
      </c>
      <c r="F132" s="77">
        <v>52437.54</v>
      </c>
      <c r="G132" s="87" t="s">
        <v>959</v>
      </c>
      <c r="J132" s="72">
        <f t="shared" si="2"/>
        <v>-9.0700260654981379E-2</v>
      </c>
    </row>
    <row r="133" spans="1:10" x14ac:dyDescent="0.25">
      <c r="A133" s="74">
        <v>2026</v>
      </c>
      <c r="B133" s="74">
        <v>1</v>
      </c>
      <c r="C133" s="75">
        <v>46034</v>
      </c>
      <c r="D133" s="75">
        <v>46037</v>
      </c>
      <c r="E133" s="9" t="s">
        <v>4114</v>
      </c>
      <c r="F133" s="77">
        <v>1950.99</v>
      </c>
      <c r="G133" s="87" t="s">
        <v>959</v>
      </c>
      <c r="J133" s="72">
        <f t="shared" si="2"/>
        <v>-3.3745919723782267E-3</v>
      </c>
    </row>
    <row r="134" spans="1:10" x14ac:dyDescent="0.25">
      <c r="A134" s="74">
        <v>2026</v>
      </c>
      <c r="B134" s="74">
        <v>1</v>
      </c>
      <c r="C134" s="75">
        <v>46034</v>
      </c>
      <c r="D134" s="75">
        <v>46037</v>
      </c>
      <c r="E134" s="9" t="s">
        <v>4114</v>
      </c>
      <c r="F134" s="77">
        <v>3217.39</v>
      </c>
      <c r="G134" s="87" t="s">
        <v>959</v>
      </c>
      <c r="J134" s="72">
        <f t="shared" si="2"/>
        <v>-5.5650610541366089E-3</v>
      </c>
    </row>
    <row r="135" spans="1:10" x14ac:dyDescent="0.25">
      <c r="A135" s="74">
        <v>2026</v>
      </c>
      <c r="B135" s="74">
        <v>1</v>
      </c>
      <c r="C135" s="75">
        <v>46034</v>
      </c>
      <c r="D135" s="75">
        <v>46037</v>
      </c>
      <c r="E135" s="9" t="s">
        <v>4114</v>
      </c>
      <c r="F135" s="77">
        <v>10054.6</v>
      </c>
      <c r="G135" s="87" t="s">
        <v>959</v>
      </c>
      <c r="J135" s="72">
        <f t="shared" si="2"/>
        <v>-1.739125902514832E-2</v>
      </c>
    </row>
    <row r="136" spans="1:10" x14ac:dyDescent="0.25">
      <c r="A136" s="74">
        <v>2026</v>
      </c>
      <c r="B136" s="74">
        <v>1</v>
      </c>
      <c r="C136" s="75">
        <v>46034</v>
      </c>
      <c r="D136" s="75">
        <v>46037</v>
      </c>
      <c r="E136" s="9" t="s">
        <v>4114</v>
      </c>
      <c r="F136" s="77">
        <v>12644.36</v>
      </c>
      <c r="G136" s="87" t="s">
        <v>959</v>
      </c>
      <c r="J136" s="72">
        <f t="shared" si="2"/>
        <v>-2.1870719866252698E-2</v>
      </c>
    </row>
    <row r="137" spans="1:10" x14ac:dyDescent="0.25">
      <c r="A137" s="74">
        <v>2026</v>
      </c>
      <c r="B137" s="74">
        <v>1</v>
      </c>
      <c r="C137" s="75">
        <v>46062</v>
      </c>
      <c r="D137" s="75">
        <v>46066</v>
      </c>
      <c r="E137" s="9" t="s">
        <v>4114</v>
      </c>
      <c r="F137" s="77">
        <v>22525.87</v>
      </c>
      <c r="G137" s="87" t="s">
        <v>959</v>
      </c>
      <c r="J137" s="72">
        <f t="shared" si="2"/>
        <v>-5.1950117682363323E-2</v>
      </c>
    </row>
    <row r="138" spans="1:10" x14ac:dyDescent="0.25">
      <c r="A138" s="74">
        <v>2026</v>
      </c>
      <c r="B138" s="74">
        <v>1</v>
      </c>
      <c r="C138" s="75">
        <v>46062</v>
      </c>
      <c r="D138" s="75">
        <v>46066</v>
      </c>
      <c r="E138" s="9" t="s">
        <v>4114</v>
      </c>
      <c r="F138" s="77">
        <v>3295.01</v>
      </c>
      <c r="G138" s="87" t="s">
        <v>959</v>
      </c>
      <c r="J138" s="72">
        <f t="shared" si="2"/>
        <v>-7.5990919447090832E-3</v>
      </c>
    </row>
    <row r="139" spans="1:10" x14ac:dyDescent="0.25">
      <c r="A139" s="74">
        <v>2026</v>
      </c>
      <c r="B139" s="74">
        <v>1</v>
      </c>
      <c r="C139" s="75">
        <v>46062</v>
      </c>
      <c r="D139" s="75">
        <v>46066</v>
      </c>
      <c r="E139" s="9" t="s">
        <v>4114</v>
      </c>
      <c r="F139" s="77">
        <v>3083</v>
      </c>
      <c r="G139" s="87" t="s">
        <v>959</v>
      </c>
      <c r="J139" s="72">
        <f t="shared" si="2"/>
        <v>-7.1101454822711015E-3</v>
      </c>
    </row>
    <row r="140" spans="1:10" x14ac:dyDescent="0.25">
      <c r="A140" s="74">
        <v>2026</v>
      </c>
      <c r="B140" s="74">
        <v>1</v>
      </c>
      <c r="C140" s="75">
        <v>46062</v>
      </c>
      <c r="D140" s="75">
        <v>46066</v>
      </c>
      <c r="E140" s="9" t="s">
        <v>4114</v>
      </c>
      <c r="F140" s="77">
        <v>8684.99</v>
      </c>
      <c r="G140" s="87" t="s">
        <v>959</v>
      </c>
      <c r="J140" s="72">
        <f t="shared" si="2"/>
        <v>-2.0029692640956758E-2</v>
      </c>
    </row>
    <row r="141" spans="1:10" x14ac:dyDescent="0.25">
      <c r="A141" s="74">
        <v>2026</v>
      </c>
      <c r="B141" s="74">
        <v>1</v>
      </c>
      <c r="C141" s="75">
        <v>46062</v>
      </c>
      <c r="D141" s="75">
        <v>46066</v>
      </c>
      <c r="E141" s="9" t="s">
        <v>4114</v>
      </c>
      <c r="F141" s="77">
        <v>11207.97</v>
      </c>
      <c r="G141" s="87" t="s">
        <v>959</v>
      </c>
      <c r="J141" s="72">
        <f t="shared" si="2"/>
        <v>-2.5848296224758361E-2</v>
      </c>
    </row>
    <row r="142" spans="1:10" x14ac:dyDescent="0.25">
      <c r="A142" s="74">
        <v>2026</v>
      </c>
      <c r="B142" s="74">
        <v>1</v>
      </c>
      <c r="C142" s="75">
        <v>46094</v>
      </c>
      <c r="D142" s="75">
        <v>46081</v>
      </c>
      <c r="E142" s="9" t="s">
        <v>4114</v>
      </c>
      <c r="F142" s="77">
        <v>18184.11</v>
      </c>
      <c r="G142" s="87" t="s">
        <v>959</v>
      </c>
      <c r="J142" s="72">
        <f t="shared" si="2"/>
        <v>0.13629514096278542</v>
      </c>
    </row>
    <row r="143" spans="1:10" x14ac:dyDescent="0.25">
      <c r="A143" s="74">
        <v>2026</v>
      </c>
      <c r="B143" s="74">
        <v>1</v>
      </c>
      <c r="C143" s="75">
        <v>46094</v>
      </c>
      <c r="D143" s="75">
        <v>46081</v>
      </c>
      <c r="E143" s="9" t="s">
        <v>4114</v>
      </c>
      <c r="F143" s="77">
        <v>3083</v>
      </c>
      <c r="G143" s="87" t="s">
        <v>959</v>
      </c>
      <c r="J143" s="72">
        <f t="shared" si="2"/>
        <v>2.310797281738108E-2</v>
      </c>
    </row>
    <row r="144" spans="1:10" x14ac:dyDescent="0.25">
      <c r="A144" s="74">
        <v>2026</v>
      </c>
      <c r="B144" s="74">
        <v>1</v>
      </c>
      <c r="C144" s="75">
        <v>46094</v>
      </c>
      <c r="D144" s="75">
        <v>46081</v>
      </c>
      <c r="E144" s="9" t="s">
        <v>4114</v>
      </c>
      <c r="F144" s="77">
        <v>916.96</v>
      </c>
      <c r="G144" s="87" t="s">
        <v>959</v>
      </c>
      <c r="J144" s="72">
        <f t="shared" si="2"/>
        <v>6.8728792587174027E-3</v>
      </c>
    </row>
    <row r="145" spans="1:10" x14ac:dyDescent="0.25">
      <c r="A145" s="74">
        <v>2026</v>
      </c>
      <c r="B145" s="74">
        <v>1</v>
      </c>
      <c r="C145" s="75">
        <v>46094</v>
      </c>
      <c r="D145" s="75">
        <v>46081</v>
      </c>
      <c r="E145" s="9" t="s">
        <v>4114</v>
      </c>
      <c r="F145" s="77">
        <v>10054.6</v>
      </c>
      <c r="G145" s="87" t="s">
        <v>959</v>
      </c>
      <c r="J145" s="72">
        <f t="shared" si="2"/>
        <v>7.5362122442309373E-2</v>
      </c>
    </row>
    <row r="146" spans="1:10" x14ac:dyDescent="0.25">
      <c r="A146" s="74">
        <v>2026</v>
      </c>
      <c r="B146" s="74">
        <v>1</v>
      </c>
      <c r="C146" s="75">
        <v>46034</v>
      </c>
      <c r="D146" s="75">
        <v>46020</v>
      </c>
      <c r="E146" s="9" t="s">
        <v>4114</v>
      </c>
      <c r="F146" s="77">
        <v>4692.9799999999996</v>
      </c>
      <c r="G146" s="87" t="s">
        <v>978</v>
      </c>
      <c r="J146" s="72">
        <f t="shared" si="2"/>
        <v>3.7881023973032828E-2</v>
      </c>
    </row>
    <row r="147" spans="1:10" x14ac:dyDescent="0.25">
      <c r="A147" s="74">
        <v>2026</v>
      </c>
      <c r="B147" s="74">
        <v>1</v>
      </c>
      <c r="C147" s="75">
        <v>46062</v>
      </c>
      <c r="D147" s="75">
        <v>46066</v>
      </c>
      <c r="E147" s="9" t="s">
        <v>4114</v>
      </c>
      <c r="F147" s="77">
        <v>1077.71</v>
      </c>
      <c r="G147" s="87" t="s">
        <v>978</v>
      </c>
      <c r="J147" s="72">
        <f t="shared" si="2"/>
        <v>-2.4854605539080081E-3</v>
      </c>
    </row>
    <row r="148" spans="1:10" x14ac:dyDescent="0.25">
      <c r="A148" s="74">
        <v>2026</v>
      </c>
      <c r="B148" s="74">
        <v>1</v>
      </c>
      <c r="C148" s="75">
        <v>46094</v>
      </c>
      <c r="D148" s="75">
        <v>46081</v>
      </c>
      <c r="E148" s="9" t="s">
        <v>4114</v>
      </c>
      <c r="F148" s="77">
        <v>10115.540000000001</v>
      </c>
      <c r="G148" s="87" t="s">
        <v>978</v>
      </c>
      <c r="J148" s="72">
        <f t="shared" si="2"/>
        <v>7.5818885291317237E-2</v>
      </c>
    </row>
    <row r="149" spans="1:10" x14ac:dyDescent="0.25">
      <c r="A149" s="74">
        <v>2026</v>
      </c>
      <c r="B149" s="74">
        <v>1</v>
      </c>
      <c r="C149" s="75">
        <v>46043</v>
      </c>
      <c r="D149" s="75">
        <v>46053</v>
      </c>
      <c r="E149" s="9" t="s">
        <v>4114</v>
      </c>
      <c r="F149" s="77">
        <v>378.2</v>
      </c>
      <c r="G149" s="87" t="s">
        <v>1080</v>
      </c>
      <c r="J149" s="72">
        <f t="shared" si="2"/>
        <v>-2.1805522392109393E-3</v>
      </c>
    </row>
    <row r="150" spans="1:10" x14ac:dyDescent="0.25">
      <c r="A150" s="74">
        <v>2026</v>
      </c>
      <c r="B150" s="74">
        <v>1</v>
      </c>
      <c r="C150" s="75">
        <v>46079</v>
      </c>
      <c r="D150" s="75">
        <v>46081</v>
      </c>
      <c r="E150" s="9" t="s">
        <v>4114</v>
      </c>
      <c r="F150" s="77">
        <v>345.6</v>
      </c>
      <c r="G150" s="87" t="s">
        <v>1080</v>
      </c>
      <c r="J150" s="72">
        <f t="shared" si="2"/>
        <v>-3.9851869586002151E-4</v>
      </c>
    </row>
    <row r="151" spans="1:10" x14ac:dyDescent="0.25">
      <c r="A151" s="74">
        <v>2026</v>
      </c>
      <c r="B151" s="74">
        <v>1</v>
      </c>
      <c r="C151" s="75">
        <v>46107</v>
      </c>
      <c r="D151" s="75">
        <v>46112</v>
      </c>
      <c r="E151" s="9" t="s">
        <v>4114</v>
      </c>
      <c r="F151" s="77">
        <v>477.6</v>
      </c>
      <c r="G151" s="87" t="s">
        <v>1080</v>
      </c>
      <c r="J151" s="72">
        <f t="shared" si="2"/>
        <v>-1.3768267443775048E-3</v>
      </c>
    </row>
    <row r="152" spans="1:10" x14ac:dyDescent="0.25">
      <c r="A152" s="74">
        <v>2026</v>
      </c>
      <c r="B152" s="74">
        <v>1</v>
      </c>
      <c r="C152" s="75">
        <v>46044</v>
      </c>
      <c r="D152" s="75">
        <v>46038</v>
      </c>
      <c r="E152" s="9" t="s">
        <v>4114</v>
      </c>
      <c r="F152" s="77">
        <v>3.78</v>
      </c>
      <c r="G152" s="87" t="s">
        <v>1108</v>
      </c>
      <c r="J152" s="72">
        <f t="shared" si="2"/>
        <v>1.3076394707906955E-5</v>
      </c>
    </row>
    <row r="153" spans="1:10" x14ac:dyDescent="0.25">
      <c r="A153" s="74">
        <v>2026</v>
      </c>
      <c r="B153" s="74">
        <v>1</v>
      </c>
      <c r="C153" s="75">
        <v>46048</v>
      </c>
      <c r="D153" s="75">
        <v>46053</v>
      </c>
      <c r="E153" s="9" t="s">
        <v>4114</v>
      </c>
      <c r="F153" s="77">
        <v>3314</v>
      </c>
      <c r="G153" s="87" t="s">
        <v>1157</v>
      </c>
      <c r="J153" s="72">
        <f t="shared" si="2"/>
        <v>-9.5536093611119158E-3</v>
      </c>
    </row>
    <row r="154" spans="1:10" x14ac:dyDescent="0.25">
      <c r="A154" s="74">
        <v>2026</v>
      </c>
      <c r="B154" s="74">
        <v>1</v>
      </c>
      <c r="C154" s="75">
        <v>46048</v>
      </c>
      <c r="D154" s="75">
        <v>46053</v>
      </c>
      <c r="E154" s="9" t="s">
        <v>4114</v>
      </c>
      <c r="F154" s="77">
        <v>4461</v>
      </c>
      <c r="G154" s="87" t="s">
        <v>1157</v>
      </c>
      <c r="J154" s="72">
        <f t="shared" si="2"/>
        <v>-1.2860184477948176E-2</v>
      </c>
    </row>
    <row r="155" spans="1:10" x14ac:dyDescent="0.25">
      <c r="A155" s="74">
        <v>2026</v>
      </c>
      <c r="B155" s="74">
        <v>1</v>
      </c>
      <c r="C155" s="75">
        <v>46079</v>
      </c>
      <c r="D155" s="75">
        <v>46081</v>
      </c>
      <c r="E155" s="9" t="s">
        <v>4114</v>
      </c>
      <c r="F155" s="77">
        <v>900</v>
      </c>
      <c r="G155" s="87" t="s">
        <v>1157</v>
      </c>
      <c r="J155" s="72">
        <f t="shared" si="2"/>
        <v>-1.0378091038021394E-3</v>
      </c>
    </row>
    <row r="156" spans="1:10" x14ac:dyDescent="0.25">
      <c r="A156" s="74">
        <v>2026</v>
      </c>
      <c r="B156" s="74">
        <v>1</v>
      </c>
      <c r="C156" s="75">
        <v>46079</v>
      </c>
      <c r="D156" s="75">
        <v>46081</v>
      </c>
      <c r="E156" s="9" t="s">
        <v>4114</v>
      </c>
      <c r="F156" s="77">
        <v>822</v>
      </c>
      <c r="G156" s="87" t="s">
        <v>1157</v>
      </c>
      <c r="J156" s="72">
        <f t="shared" si="2"/>
        <v>-9.4786564813928724E-4</v>
      </c>
    </row>
    <row r="157" spans="1:10" x14ac:dyDescent="0.25">
      <c r="A157" s="74">
        <v>2026</v>
      </c>
      <c r="B157" s="74">
        <v>1</v>
      </c>
      <c r="C157" s="75">
        <v>46107</v>
      </c>
      <c r="D157" s="75">
        <v>46112</v>
      </c>
      <c r="E157" s="9" t="s">
        <v>4114</v>
      </c>
      <c r="F157" s="77">
        <v>6049</v>
      </c>
      <c r="G157" s="87" t="s">
        <v>1157</v>
      </c>
      <c r="J157" s="72">
        <f t="shared" si="2"/>
        <v>-1.7438075746942058E-2</v>
      </c>
    </row>
    <row r="158" spans="1:10" x14ac:dyDescent="0.25">
      <c r="A158" s="74">
        <v>2026</v>
      </c>
      <c r="B158" s="74">
        <v>1</v>
      </c>
      <c r="C158" s="75">
        <v>46069</v>
      </c>
      <c r="D158" s="75">
        <v>46081</v>
      </c>
      <c r="E158" s="9" t="s">
        <v>4114</v>
      </c>
      <c r="F158" s="77">
        <v>38.549999999999997</v>
      </c>
      <c r="G158" s="87" t="s">
        <v>1176</v>
      </c>
      <c r="J158" s="72">
        <f t="shared" si="2"/>
        <v>-2.667169396771498E-4</v>
      </c>
    </row>
    <row r="159" spans="1:10" x14ac:dyDescent="0.25">
      <c r="A159" s="74">
        <v>2026</v>
      </c>
      <c r="B159" s="74">
        <v>1</v>
      </c>
      <c r="C159" s="75">
        <v>46069</v>
      </c>
      <c r="D159" s="75">
        <v>46081</v>
      </c>
      <c r="E159" s="9" t="s">
        <v>4114</v>
      </c>
      <c r="F159" s="77">
        <v>15</v>
      </c>
      <c r="G159" s="87" t="s">
        <v>1176</v>
      </c>
      <c r="J159" s="72">
        <f t="shared" si="2"/>
        <v>-1.0378091038021394E-4</v>
      </c>
    </row>
    <row r="160" spans="1:10" x14ac:dyDescent="0.25">
      <c r="A160" s="74">
        <v>2026</v>
      </c>
      <c r="B160" s="74">
        <v>1</v>
      </c>
      <c r="C160" s="75">
        <v>46069</v>
      </c>
      <c r="D160" s="75">
        <v>46081</v>
      </c>
      <c r="E160" s="9" t="s">
        <v>4114</v>
      </c>
      <c r="F160" s="77">
        <v>15</v>
      </c>
      <c r="G160" s="87" t="s">
        <v>1176</v>
      </c>
      <c r="J160" s="72">
        <f t="shared" si="2"/>
        <v>-1.0378091038021394E-4</v>
      </c>
    </row>
    <row r="161" spans="1:10" x14ac:dyDescent="0.25">
      <c r="A161" s="74">
        <v>2026</v>
      </c>
      <c r="B161" s="74">
        <v>1</v>
      </c>
      <c r="C161" s="75">
        <v>46069</v>
      </c>
      <c r="D161" s="75">
        <v>46081</v>
      </c>
      <c r="E161" s="9" t="s">
        <v>4114</v>
      </c>
      <c r="F161" s="77">
        <v>15</v>
      </c>
      <c r="G161" s="87" t="s">
        <v>1176</v>
      </c>
      <c r="J161" s="72">
        <f t="shared" si="2"/>
        <v>-1.0378091038021394E-4</v>
      </c>
    </row>
    <row r="162" spans="1:10" x14ac:dyDescent="0.25">
      <c r="A162" s="74">
        <v>2026</v>
      </c>
      <c r="B162" s="74">
        <v>1</v>
      </c>
      <c r="C162" s="75">
        <v>46069</v>
      </c>
      <c r="D162" s="75">
        <v>46081</v>
      </c>
      <c r="E162" s="9" t="s">
        <v>4114</v>
      </c>
      <c r="F162" s="77">
        <v>15</v>
      </c>
      <c r="G162" s="87" t="s">
        <v>1176</v>
      </c>
      <c r="J162" s="72">
        <f t="shared" si="2"/>
        <v>-1.0378091038021394E-4</v>
      </c>
    </row>
    <row r="163" spans="1:10" x14ac:dyDescent="0.25">
      <c r="A163" s="74">
        <v>2026</v>
      </c>
      <c r="B163" s="74">
        <v>1</v>
      </c>
      <c r="C163" s="75">
        <v>46069</v>
      </c>
      <c r="D163" s="75">
        <v>46081</v>
      </c>
      <c r="E163" s="9" t="s">
        <v>4114</v>
      </c>
      <c r="F163" s="77">
        <v>15</v>
      </c>
      <c r="G163" s="87" t="s">
        <v>1176</v>
      </c>
      <c r="J163" s="72">
        <f t="shared" si="2"/>
        <v>-1.0378091038021394E-4</v>
      </c>
    </row>
    <row r="164" spans="1:10" x14ac:dyDescent="0.25">
      <c r="A164" s="74">
        <v>2026</v>
      </c>
      <c r="B164" s="74">
        <v>1</v>
      </c>
      <c r="C164" s="75">
        <v>46069</v>
      </c>
      <c r="D164" s="75">
        <v>46081</v>
      </c>
      <c r="E164" s="9" t="s">
        <v>4114</v>
      </c>
      <c r="F164" s="77">
        <v>15</v>
      </c>
      <c r="G164" s="87" t="s">
        <v>1176</v>
      </c>
      <c r="J164" s="72">
        <f t="shared" si="2"/>
        <v>-1.0378091038021394E-4</v>
      </c>
    </row>
    <row r="165" spans="1:10" x14ac:dyDescent="0.25">
      <c r="A165" s="74">
        <v>2026</v>
      </c>
      <c r="B165" s="74">
        <v>1</v>
      </c>
      <c r="C165" s="75">
        <v>46069</v>
      </c>
      <c r="D165" s="75">
        <v>46081</v>
      </c>
      <c r="E165" s="9" t="s">
        <v>4114</v>
      </c>
      <c r="F165" s="77">
        <v>15</v>
      </c>
      <c r="G165" s="87" t="s">
        <v>1176</v>
      </c>
      <c r="J165" s="72">
        <f t="shared" si="2"/>
        <v>-1.0378091038021394E-4</v>
      </c>
    </row>
    <row r="166" spans="1:10" x14ac:dyDescent="0.25">
      <c r="A166" s="74">
        <v>2026</v>
      </c>
      <c r="B166" s="74">
        <v>1</v>
      </c>
      <c r="C166" s="75">
        <v>46069</v>
      </c>
      <c r="D166" s="75">
        <v>46081</v>
      </c>
      <c r="E166" s="9" t="s">
        <v>4114</v>
      </c>
      <c r="F166" s="77">
        <v>15</v>
      </c>
      <c r="G166" s="87" t="s">
        <v>1176</v>
      </c>
      <c r="J166" s="72">
        <f t="shared" si="2"/>
        <v>-1.0378091038021394E-4</v>
      </c>
    </row>
    <row r="167" spans="1:10" x14ac:dyDescent="0.25">
      <c r="A167" s="74">
        <v>2026</v>
      </c>
      <c r="B167" s="74">
        <v>1</v>
      </c>
      <c r="C167" s="75">
        <v>46069</v>
      </c>
      <c r="D167" s="75">
        <v>46081</v>
      </c>
      <c r="E167" s="9" t="s">
        <v>4114</v>
      </c>
      <c r="F167" s="77">
        <v>15</v>
      </c>
      <c r="G167" s="87" t="s">
        <v>1176</v>
      </c>
      <c r="J167" s="72">
        <f t="shared" si="2"/>
        <v>-1.0378091038021394E-4</v>
      </c>
    </row>
    <row r="168" spans="1:10" x14ac:dyDescent="0.25">
      <c r="A168" s="74">
        <v>2026</v>
      </c>
      <c r="B168" s="74">
        <v>1</v>
      </c>
      <c r="C168" s="75">
        <v>46069</v>
      </c>
      <c r="D168" s="75">
        <v>46081</v>
      </c>
      <c r="E168" s="9" t="s">
        <v>4114</v>
      </c>
      <c r="F168" s="77">
        <v>15</v>
      </c>
      <c r="G168" s="87" t="s">
        <v>1176</v>
      </c>
      <c r="J168" s="72">
        <f t="shared" si="2"/>
        <v>-1.0378091038021394E-4</v>
      </c>
    </row>
    <row r="169" spans="1:10" x14ac:dyDescent="0.25">
      <c r="A169" s="74">
        <v>2026</v>
      </c>
      <c r="B169" s="74">
        <v>1</v>
      </c>
      <c r="C169" s="75">
        <v>46069</v>
      </c>
      <c r="D169" s="75">
        <v>46081</v>
      </c>
      <c r="E169" s="9" t="s">
        <v>4114</v>
      </c>
      <c r="F169" s="77">
        <v>15</v>
      </c>
      <c r="G169" s="87" t="s">
        <v>1176</v>
      </c>
      <c r="J169" s="72">
        <f t="shared" si="2"/>
        <v>-1.0378091038021394E-4</v>
      </c>
    </row>
    <row r="170" spans="1:10" x14ac:dyDescent="0.25">
      <c r="A170" s="74">
        <v>2026</v>
      </c>
      <c r="B170" s="74">
        <v>1</v>
      </c>
      <c r="C170" s="75">
        <v>46069</v>
      </c>
      <c r="D170" s="75">
        <v>46081</v>
      </c>
      <c r="E170" s="9" t="s">
        <v>4114</v>
      </c>
      <c r="F170" s="77">
        <v>15</v>
      </c>
      <c r="G170" s="87" t="s">
        <v>1176</v>
      </c>
      <c r="J170" s="72">
        <f t="shared" si="2"/>
        <v>-1.0378091038021394E-4</v>
      </c>
    </row>
    <row r="171" spans="1:10" x14ac:dyDescent="0.25">
      <c r="A171" s="74">
        <v>2026</v>
      </c>
      <c r="B171" s="74">
        <v>1</v>
      </c>
      <c r="C171" s="75">
        <v>46069</v>
      </c>
      <c r="D171" s="75">
        <v>46081</v>
      </c>
      <c r="E171" s="9" t="s">
        <v>4114</v>
      </c>
      <c r="F171" s="77">
        <v>15</v>
      </c>
      <c r="G171" s="87" t="s">
        <v>1176</v>
      </c>
      <c r="J171" s="72">
        <f t="shared" si="2"/>
        <v>-1.0378091038021394E-4</v>
      </c>
    </row>
    <row r="172" spans="1:10" x14ac:dyDescent="0.25">
      <c r="A172" s="74">
        <v>2026</v>
      </c>
      <c r="B172" s="74">
        <v>1</v>
      </c>
      <c r="C172" s="75">
        <v>46069</v>
      </c>
      <c r="D172" s="75">
        <v>46081</v>
      </c>
      <c r="E172" s="9" t="s">
        <v>4114</v>
      </c>
      <c r="F172" s="77">
        <v>15</v>
      </c>
      <c r="G172" s="87" t="s">
        <v>1176</v>
      </c>
      <c r="J172" s="72">
        <f t="shared" si="2"/>
        <v>-1.0378091038021394E-4</v>
      </c>
    </row>
    <row r="173" spans="1:10" x14ac:dyDescent="0.25">
      <c r="A173" s="74">
        <v>2026</v>
      </c>
      <c r="B173" s="74">
        <v>1</v>
      </c>
      <c r="C173" s="75">
        <v>46069</v>
      </c>
      <c r="D173" s="75">
        <v>46081</v>
      </c>
      <c r="E173" s="9" t="s">
        <v>4114</v>
      </c>
      <c r="F173" s="77">
        <v>15</v>
      </c>
      <c r="G173" s="87" t="s">
        <v>1176</v>
      </c>
      <c r="J173" s="72">
        <f t="shared" si="2"/>
        <v>-1.0378091038021394E-4</v>
      </c>
    </row>
    <row r="174" spans="1:10" x14ac:dyDescent="0.25">
      <c r="A174" s="74">
        <v>2026</v>
      </c>
      <c r="B174" s="74">
        <v>1</v>
      </c>
      <c r="C174" s="75">
        <v>46069</v>
      </c>
      <c r="D174" s="75">
        <v>46081</v>
      </c>
      <c r="E174" s="9" t="s">
        <v>4114</v>
      </c>
      <c r="F174" s="77">
        <v>15</v>
      </c>
      <c r="G174" s="87" t="s">
        <v>1176</v>
      </c>
      <c r="J174" s="72">
        <f t="shared" si="2"/>
        <v>-1.0378091038021394E-4</v>
      </c>
    </row>
    <row r="175" spans="1:10" x14ac:dyDescent="0.25">
      <c r="A175" s="74">
        <v>2026</v>
      </c>
      <c r="B175" s="74">
        <v>1</v>
      </c>
      <c r="C175" s="75">
        <v>46069</v>
      </c>
      <c r="D175" s="75">
        <v>46081</v>
      </c>
      <c r="E175" s="9" t="s">
        <v>4114</v>
      </c>
      <c r="F175" s="77">
        <v>15</v>
      </c>
      <c r="G175" s="87" t="s">
        <v>1176</v>
      </c>
      <c r="J175" s="72">
        <f t="shared" si="2"/>
        <v>-1.0378091038021394E-4</v>
      </c>
    </row>
    <row r="176" spans="1:10" x14ac:dyDescent="0.25">
      <c r="A176" s="74">
        <v>2026</v>
      </c>
      <c r="B176" s="74">
        <v>1</v>
      </c>
      <c r="C176" s="75">
        <v>46069</v>
      </c>
      <c r="D176" s="75">
        <v>46081</v>
      </c>
      <c r="E176" s="9" t="s">
        <v>4114</v>
      </c>
      <c r="F176" s="77">
        <v>15</v>
      </c>
      <c r="G176" s="87" t="s">
        <v>1176</v>
      </c>
      <c r="J176" s="72">
        <f t="shared" si="2"/>
        <v>-1.0378091038021394E-4</v>
      </c>
    </row>
    <row r="177" spans="1:10" x14ac:dyDescent="0.25">
      <c r="A177" s="74">
        <v>2026</v>
      </c>
      <c r="B177" s="74">
        <v>1</v>
      </c>
      <c r="C177" s="75">
        <v>46069</v>
      </c>
      <c r="D177" s="75">
        <v>46081</v>
      </c>
      <c r="E177" s="9" t="s">
        <v>4114</v>
      </c>
      <c r="F177" s="77">
        <v>15</v>
      </c>
      <c r="G177" s="87" t="s">
        <v>1176</v>
      </c>
      <c r="J177" s="72">
        <f t="shared" si="2"/>
        <v>-1.0378091038021394E-4</v>
      </c>
    </row>
    <row r="178" spans="1:10" x14ac:dyDescent="0.25">
      <c r="A178" s="74">
        <v>2026</v>
      </c>
      <c r="B178" s="74">
        <v>1</v>
      </c>
      <c r="C178" s="75">
        <v>46069</v>
      </c>
      <c r="D178" s="75">
        <v>46081</v>
      </c>
      <c r="E178" s="9" t="s">
        <v>4114</v>
      </c>
      <c r="F178" s="77">
        <v>15</v>
      </c>
      <c r="G178" s="87" t="s">
        <v>1176</v>
      </c>
      <c r="J178" s="72">
        <f t="shared" si="2"/>
        <v>-1.0378091038021394E-4</v>
      </c>
    </row>
    <row r="179" spans="1:10" x14ac:dyDescent="0.25">
      <c r="A179" s="74">
        <v>2026</v>
      </c>
      <c r="B179" s="74">
        <v>1</v>
      </c>
      <c r="C179" s="75">
        <v>46069</v>
      </c>
      <c r="D179" s="75">
        <v>46081</v>
      </c>
      <c r="E179" s="9" t="s">
        <v>4114</v>
      </c>
      <c r="F179" s="77">
        <v>15</v>
      </c>
      <c r="G179" s="87" t="s">
        <v>1176</v>
      </c>
      <c r="J179" s="72">
        <f t="shared" si="2"/>
        <v>-1.0378091038021394E-4</v>
      </c>
    </row>
    <row r="180" spans="1:10" x14ac:dyDescent="0.25">
      <c r="A180" s="74">
        <v>2026</v>
      </c>
      <c r="B180" s="74">
        <v>1</v>
      </c>
      <c r="C180" s="75">
        <v>46069</v>
      </c>
      <c r="D180" s="75">
        <v>46081</v>
      </c>
      <c r="E180" s="9" t="s">
        <v>4114</v>
      </c>
      <c r="F180" s="77">
        <v>15</v>
      </c>
      <c r="G180" s="87" t="s">
        <v>1176</v>
      </c>
      <c r="J180" s="72">
        <f t="shared" si="2"/>
        <v>-1.0378091038021394E-4</v>
      </c>
    </row>
    <row r="181" spans="1:10" x14ac:dyDescent="0.25">
      <c r="A181" s="74">
        <v>2026</v>
      </c>
      <c r="B181" s="74">
        <v>1</v>
      </c>
      <c r="C181" s="75">
        <v>46069</v>
      </c>
      <c r="D181" s="75">
        <v>46081</v>
      </c>
      <c r="E181" s="9" t="s">
        <v>4114</v>
      </c>
      <c r="F181" s="77">
        <v>15</v>
      </c>
      <c r="G181" s="87" t="s">
        <v>1176</v>
      </c>
      <c r="J181" s="72">
        <f t="shared" si="2"/>
        <v>-1.0378091038021394E-4</v>
      </c>
    </row>
    <row r="182" spans="1:10" x14ac:dyDescent="0.25">
      <c r="A182" s="74">
        <v>2026</v>
      </c>
      <c r="B182" s="74">
        <v>1</v>
      </c>
      <c r="C182" s="75">
        <v>46069</v>
      </c>
      <c r="D182" s="75">
        <v>46081</v>
      </c>
      <c r="E182" s="9" t="s">
        <v>4114</v>
      </c>
      <c r="F182" s="77">
        <v>15</v>
      </c>
      <c r="G182" s="87" t="s">
        <v>1176</v>
      </c>
      <c r="J182" s="72">
        <f t="shared" si="2"/>
        <v>-1.0378091038021394E-4</v>
      </c>
    </row>
    <row r="183" spans="1:10" x14ac:dyDescent="0.25">
      <c r="A183" s="74">
        <v>2026</v>
      </c>
      <c r="B183" s="74">
        <v>1</v>
      </c>
      <c r="C183" s="75">
        <v>46069</v>
      </c>
      <c r="D183" s="75">
        <v>46081</v>
      </c>
      <c r="E183" s="9" t="s">
        <v>4114</v>
      </c>
      <c r="F183" s="77">
        <v>15</v>
      </c>
      <c r="G183" s="87" t="s">
        <v>1176</v>
      </c>
      <c r="J183" s="72">
        <f t="shared" si="2"/>
        <v>-1.0378091038021394E-4</v>
      </c>
    </row>
    <row r="184" spans="1:10" x14ac:dyDescent="0.25">
      <c r="A184" s="74">
        <v>2026</v>
      </c>
      <c r="B184" s="74">
        <v>1</v>
      </c>
      <c r="C184" s="75">
        <v>46069</v>
      </c>
      <c r="D184" s="75">
        <v>46081</v>
      </c>
      <c r="E184" s="9" t="s">
        <v>4114</v>
      </c>
      <c r="F184" s="77">
        <v>15</v>
      </c>
      <c r="G184" s="87" t="s">
        <v>1176</v>
      </c>
      <c r="J184" s="72">
        <f t="shared" si="2"/>
        <v>-1.0378091038021394E-4</v>
      </c>
    </row>
    <row r="185" spans="1:10" x14ac:dyDescent="0.25">
      <c r="A185" s="74">
        <v>2026</v>
      </c>
      <c r="B185" s="74">
        <v>1</v>
      </c>
      <c r="C185" s="75">
        <v>46069</v>
      </c>
      <c r="D185" s="75">
        <v>46081</v>
      </c>
      <c r="E185" s="9" t="s">
        <v>4114</v>
      </c>
      <c r="F185" s="77">
        <v>15</v>
      </c>
      <c r="G185" s="87" t="s">
        <v>1176</v>
      </c>
      <c r="J185" s="72">
        <f t="shared" si="2"/>
        <v>-1.0378091038021394E-4</v>
      </c>
    </row>
    <row r="186" spans="1:10" x14ac:dyDescent="0.25">
      <c r="A186" s="74">
        <v>2026</v>
      </c>
      <c r="B186" s="74">
        <v>1</v>
      </c>
      <c r="C186" s="75">
        <v>46069</v>
      </c>
      <c r="D186" s="75">
        <v>46081</v>
      </c>
      <c r="E186" s="9" t="s">
        <v>4114</v>
      </c>
      <c r="F186" s="77">
        <v>15</v>
      </c>
      <c r="G186" s="87" t="s">
        <v>1176</v>
      </c>
      <c r="J186" s="72">
        <f t="shared" si="2"/>
        <v>-1.0378091038021394E-4</v>
      </c>
    </row>
    <row r="187" spans="1:10" x14ac:dyDescent="0.25">
      <c r="A187" s="74">
        <v>2026</v>
      </c>
      <c r="B187" s="74">
        <v>1</v>
      </c>
      <c r="C187" s="75">
        <v>46069</v>
      </c>
      <c r="D187" s="75">
        <v>46081</v>
      </c>
      <c r="E187" s="9" t="s">
        <v>4114</v>
      </c>
      <c r="F187" s="77">
        <v>15</v>
      </c>
      <c r="G187" s="87" t="s">
        <v>1176</v>
      </c>
      <c r="J187" s="72">
        <f t="shared" si="2"/>
        <v>-1.0378091038021394E-4</v>
      </c>
    </row>
    <row r="188" spans="1:10" x14ac:dyDescent="0.25">
      <c r="A188" s="74">
        <v>2026</v>
      </c>
      <c r="B188" s="74">
        <v>1</v>
      </c>
      <c r="C188" s="75">
        <v>46069</v>
      </c>
      <c r="D188" s="75">
        <v>46081</v>
      </c>
      <c r="E188" s="9" t="s">
        <v>4114</v>
      </c>
      <c r="F188" s="77">
        <v>15</v>
      </c>
      <c r="G188" s="87" t="s">
        <v>1176</v>
      </c>
      <c r="J188" s="72">
        <f t="shared" si="2"/>
        <v>-1.0378091038021394E-4</v>
      </c>
    </row>
    <row r="189" spans="1:10" x14ac:dyDescent="0.25">
      <c r="A189" s="74">
        <v>2026</v>
      </c>
      <c r="B189" s="74">
        <v>1</v>
      </c>
      <c r="C189" s="75">
        <v>46069</v>
      </c>
      <c r="D189" s="75">
        <v>46081</v>
      </c>
      <c r="E189" s="9" t="s">
        <v>4114</v>
      </c>
      <c r="F189" s="77">
        <v>15</v>
      </c>
      <c r="G189" s="87" t="s">
        <v>1176</v>
      </c>
      <c r="J189" s="72">
        <f t="shared" si="2"/>
        <v>-1.0378091038021394E-4</v>
      </c>
    </row>
    <row r="190" spans="1:10" x14ac:dyDescent="0.25">
      <c r="A190" s="74">
        <v>2026</v>
      </c>
      <c r="B190" s="74">
        <v>1</v>
      </c>
      <c r="C190" s="75">
        <v>46069</v>
      </c>
      <c r="D190" s="75">
        <v>46081</v>
      </c>
      <c r="E190" s="9" t="s">
        <v>4114</v>
      </c>
      <c r="F190" s="77">
        <v>15</v>
      </c>
      <c r="G190" s="87" t="s">
        <v>1176</v>
      </c>
      <c r="J190" s="72">
        <f t="shared" si="2"/>
        <v>-1.0378091038021394E-4</v>
      </c>
    </row>
    <row r="191" spans="1:10" x14ac:dyDescent="0.25">
      <c r="A191" s="74">
        <v>2026</v>
      </c>
      <c r="B191" s="74">
        <v>1</v>
      </c>
      <c r="C191" s="75">
        <v>46069</v>
      </c>
      <c r="D191" s="75">
        <v>46081</v>
      </c>
      <c r="E191" s="9" t="s">
        <v>4114</v>
      </c>
      <c r="F191" s="77">
        <v>15</v>
      </c>
      <c r="G191" s="87" t="s">
        <v>1176</v>
      </c>
      <c r="J191" s="72">
        <f t="shared" si="2"/>
        <v>-1.0378091038021394E-4</v>
      </c>
    </row>
    <row r="192" spans="1:10" x14ac:dyDescent="0.25">
      <c r="A192" s="74">
        <v>2026</v>
      </c>
      <c r="B192" s="74">
        <v>1</v>
      </c>
      <c r="C192" s="75">
        <v>46069</v>
      </c>
      <c r="D192" s="75">
        <v>46081</v>
      </c>
      <c r="E192" s="9" t="s">
        <v>4114</v>
      </c>
      <c r="F192" s="77">
        <v>15</v>
      </c>
      <c r="G192" s="87" t="s">
        <v>1176</v>
      </c>
      <c r="J192" s="72">
        <f t="shared" si="2"/>
        <v>-1.0378091038021394E-4</v>
      </c>
    </row>
    <row r="193" spans="1:10" x14ac:dyDescent="0.25">
      <c r="A193" s="74">
        <v>2026</v>
      </c>
      <c r="B193" s="74">
        <v>1</v>
      </c>
      <c r="C193" s="75">
        <v>46069</v>
      </c>
      <c r="D193" s="75">
        <v>46081</v>
      </c>
      <c r="E193" s="9" t="s">
        <v>4114</v>
      </c>
      <c r="F193" s="77">
        <v>15</v>
      </c>
      <c r="G193" s="87" t="s">
        <v>1176</v>
      </c>
      <c r="J193" s="72">
        <f t="shared" si="2"/>
        <v>-1.0378091038021394E-4</v>
      </c>
    </row>
    <row r="194" spans="1:10" x14ac:dyDescent="0.25">
      <c r="A194" s="74">
        <v>2026</v>
      </c>
      <c r="B194" s="74">
        <v>1</v>
      </c>
      <c r="C194" s="75">
        <v>46069</v>
      </c>
      <c r="D194" s="75">
        <v>46081</v>
      </c>
      <c r="E194" s="9" t="s">
        <v>4114</v>
      </c>
      <c r="F194" s="77">
        <v>15</v>
      </c>
      <c r="G194" s="87" t="s">
        <v>1176</v>
      </c>
      <c r="J194" s="72">
        <f t="shared" ref="J194:J257" si="3">(+C194-D194)*F194/$F$435</f>
        <v>-1.0378091038021394E-4</v>
      </c>
    </row>
    <row r="195" spans="1:10" x14ac:dyDescent="0.25">
      <c r="A195" s="74">
        <v>2026</v>
      </c>
      <c r="B195" s="74">
        <v>1</v>
      </c>
      <c r="C195" s="75">
        <v>46069</v>
      </c>
      <c r="D195" s="75">
        <v>46081</v>
      </c>
      <c r="E195" s="9" t="s">
        <v>4114</v>
      </c>
      <c r="F195" s="77">
        <v>15</v>
      </c>
      <c r="G195" s="87" t="s">
        <v>1176</v>
      </c>
      <c r="J195" s="72">
        <f t="shared" si="3"/>
        <v>-1.0378091038021394E-4</v>
      </c>
    </row>
    <row r="196" spans="1:10" x14ac:dyDescent="0.25">
      <c r="A196" s="74">
        <v>2026</v>
      </c>
      <c r="B196" s="74">
        <v>1</v>
      </c>
      <c r="C196" s="75">
        <v>46069</v>
      </c>
      <c r="D196" s="75">
        <v>46081</v>
      </c>
      <c r="E196" s="9" t="s">
        <v>4114</v>
      </c>
      <c r="F196" s="77">
        <v>15</v>
      </c>
      <c r="G196" s="87" t="s">
        <v>1176</v>
      </c>
      <c r="J196" s="72">
        <f t="shared" si="3"/>
        <v>-1.0378091038021394E-4</v>
      </c>
    </row>
    <row r="197" spans="1:10" x14ac:dyDescent="0.25">
      <c r="A197" s="74">
        <v>2026</v>
      </c>
      <c r="B197" s="74">
        <v>1</v>
      </c>
      <c r="C197" s="75">
        <v>46069</v>
      </c>
      <c r="D197" s="75">
        <v>46081</v>
      </c>
      <c r="E197" s="9" t="s">
        <v>4114</v>
      </c>
      <c r="F197" s="77">
        <v>15</v>
      </c>
      <c r="G197" s="87" t="s">
        <v>1176</v>
      </c>
      <c r="J197" s="72">
        <f t="shared" si="3"/>
        <v>-1.0378091038021394E-4</v>
      </c>
    </row>
    <row r="198" spans="1:10" x14ac:dyDescent="0.25">
      <c r="A198" s="74">
        <v>2026</v>
      </c>
      <c r="B198" s="74">
        <v>1</v>
      </c>
      <c r="C198" s="75">
        <v>46069</v>
      </c>
      <c r="D198" s="75">
        <v>46081</v>
      </c>
      <c r="E198" s="9" t="s">
        <v>4114</v>
      </c>
      <c r="F198" s="77">
        <v>15</v>
      </c>
      <c r="G198" s="87" t="s">
        <v>1176</v>
      </c>
      <c r="J198" s="72">
        <f t="shared" si="3"/>
        <v>-1.0378091038021394E-4</v>
      </c>
    </row>
    <row r="199" spans="1:10" x14ac:dyDescent="0.25">
      <c r="A199" s="74">
        <v>2026</v>
      </c>
      <c r="B199" s="74">
        <v>1</v>
      </c>
      <c r="C199" s="75">
        <v>46069</v>
      </c>
      <c r="D199" s="75">
        <v>46081</v>
      </c>
      <c r="E199" s="9" t="s">
        <v>4114</v>
      </c>
      <c r="F199" s="77">
        <v>15</v>
      </c>
      <c r="G199" s="87" t="s">
        <v>1176</v>
      </c>
      <c r="J199" s="72">
        <f t="shared" si="3"/>
        <v>-1.0378091038021394E-4</v>
      </c>
    </row>
    <row r="200" spans="1:10" x14ac:dyDescent="0.25">
      <c r="A200" s="74">
        <v>2026</v>
      </c>
      <c r="B200" s="74">
        <v>1</v>
      </c>
      <c r="C200" s="75">
        <v>46069</v>
      </c>
      <c r="D200" s="75">
        <v>46081</v>
      </c>
      <c r="E200" s="9" t="s">
        <v>4114</v>
      </c>
      <c r="F200" s="77">
        <v>15</v>
      </c>
      <c r="G200" s="87" t="s">
        <v>1176</v>
      </c>
      <c r="J200" s="72">
        <f t="shared" si="3"/>
        <v>-1.0378091038021394E-4</v>
      </c>
    </row>
    <row r="201" spans="1:10" x14ac:dyDescent="0.25">
      <c r="A201" s="74">
        <v>2026</v>
      </c>
      <c r="B201" s="74">
        <v>1</v>
      </c>
      <c r="C201" s="75">
        <v>46069</v>
      </c>
      <c r="D201" s="75">
        <v>46081</v>
      </c>
      <c r="E201" s="9" t="s">
        <v>4114</v>
      </c>
      <c r="F201" s="77">
        <v>15</v>
      </c>
      <c r="G201" s="87" t="s">
        <v>1176</v>
      </c>
      <c r="J201" s="72">
        <f t="shared" si="3"/>
        <v>-1.0378091038021394E-4</v>
      </c>
    </row>
    <row r="202" spans="1:10" x14ac:dyDescent="0.25">
      <c r="A202" s="74">
        <v>2026</v>
      </c>
      <c r="B202" s="74">
        <v>1</v>
      </c>
      <c r="C202" s="75">
        <v>46069</v>
      </c>
      <c r="D202" s="75">
        <v>46081</v>
      </c>
      <c r="E202" s="9" t="s">
        <v>4114</v>
      </c>
      <c r="F202" s="77">
        <v>15</v>
      </c>
      <c r="G202" s="87" t="s">
        <v>1176</v>
      </c>
      <c r="J202" s="72">
        <f t="shared" si="3"/>
        <v>-1.0378091038021394E-4</v>
      </c>
    </row>
    <row r="203" spans="1:10" x14ac:dyDescent="0.25">
      <c r="A203" s="74">
        <v>2026</v>
      </c>
      <c r="B203" s="74">
        <v>1</v>
      </c>
      <c r="C203" s="75">
        <v>46069</v>
      </c>
      <c r="D203" s="75">
        <v>46081</v>
      </c>
      <c r="E203" s="9" t="s">
        <v>4114</v>
      </c>
      <c r="F203" s="77">
        <v>15</v>
      </c>
      <c r="G203" s="87" t="s">
        <v>1176</v>
      </c>
      <c r="J203" s="72">
        <f t="shared" si="3"/>
        <v>-1.0378091038021394E-4</v>
      </c>
    </row>
    <row r="204" spans="1:10" x14ac:dyDescent="0.25">
      <c r="A204" s="74">
        <v>2026</v>
      </c>
      <c r="B204" s="74">
        <v>1</v>
      </c>
      <c r="C204" s="75">
        <v>46069</v>
      </c>
      <c r="D204" s="75">
        <v>46081</v>
      </c>
      <c r="E204" s="9" t="s">
        <v>4114</v>
      </c>
      <c r="F204" s="77">
        <v>15</v>
      </c>
      <c r="G204" s="87" t="s">
        <v>1176</v>
      </c>
      <c r="J204" s="72">
        <f t="shared" si="3"/>
        <v>-1.0378091038021394E-4</v>
      </c>
    </row>
    <row r="205" spans="1:10" x14ac:dyDescent="0.25">
      <c r="A205" s="74">
        <v>2026</v>
      </c>
      <c r="B205" s="74">
        <v>1</v>
      </c>
      <c r="C205" s="75">
        <v>46069</v>
      </c>
      <c r="D205" s="75">
        <v>46081</v>
      </c>
      <c r="E205" s="9" t="s">
        <v>4114</v>
      </c>
      <c r="F205" s="77">
        <v>45</v>
      </c>
      <c r="G205" s="87" t="s">
        <v>1176</v>
      </c>
      <c r="J205" s="72">
        <f t="shared" si="3"/>
        <v>-3.1134273114064178E-4</v>
      </c>
    </row>
    <row r="206" spans="1:10" x14ac:dyDescent="0.25">
      <c r="A206" s="74">
        <v>2026</v>
      </c>
      <c r="B206" s="74">
        <v>1</v>
      </c>
      <c r="C206" s="75">
        <v>46069</v>
      </c>
      <c r="D206" s="75">
        <v>46081</v>
      </c>
      <c r="E206" s="9" t="s">
        <v>4114</v>
      </c>
      <c r="F206" s="77">
        <v>45</v>
      </c>
      <c r="G206" s="87" t="s">
        <v>1176</v>
      </c>
      <c r="J206" s="72">
        <f t="shared" si="3"/>
        <v>-3.1134273114064178E-4</v>
      </c>
    </row>
    <row r="207" spans="1:10" x14ac:dyDescent="0.25">
      <c r="A207" s="74">
        <v>2026</v>
      </c>
      <c r="B207" s="74">
        <v>1</v>
      </c>
      <c r="C207" s="75">
        <v>46069</v>
      </c>
      <c r="D207" s="75">
        <v>46081</v>
      </c>
      <c r="E207" s="9" t="s">
        <v>4114</v>
      </c>
      <c r="F207" s="77">
        <v>15</v>
      </c>
      <c r="G207" s="87" t="s">
        <v>1176</v>
      </c>
      <c r="J207" s="72">
        <f t="shared" si="3"/>
        <v>-1.0378091038021394E-4</v>
      </c>
    </row>
    <row r="208" spans="1:10" x14ac:dyDescent="0.25">
      <c r="A208" s="74">
        <v>2026</v>
      </c>
      <c r="B208" s="74">
        <v>1</v>
      </c>
      <c r="C208" s="75">
        <v>46069</v>
      </c>
      <c r="D208" s="75">
        <v>46081</v>
      </c>
      <c r="E208" s="9" t="s">
        <v>4114</v>
      </c>
      <c r="F208" s="77">
        <v>15</v>
      </c>
      <c r="G208" s="87" t="s">
        <v>1176</v>
      </c>
      <c r="J208" s="72">
        <f t="shared" si="3"/>
        <v>-1.0378091038021394E-4</v>
      </c>
    </row>
    <row r="209" spans="1:10" x14ac:dyDescent="0.25">
      <c r="A209" s="74">
        <v>2026</v>
      </c>
      <c r="B209" s="74">
        <v>1</v>
      </c>
      <c r="C209" s="75">
        <v>46069</v>
      </c>
      <c r="D209" s="75">
        <v>46081</v>
      </c>
      <c r="E209" s="9" t="s">
        <v>4114</v>
      </c>
      <c r="F209" s="77">
        <v>15</v>
      </c>
      <c r="G209" s="87" t="s">
        <v>1176</v>
      </c>
      <c r="J209" s="72">
        <f t="shared" si="3"/>
        <v>-1.0378091038021394E-4</v>
      </c>
    </row>
    <row r="210" spans="1:10" x14ac:dyDescent="0.25">
      <c r="A210" s="74">
        <v>2026</v>
      </c>
      <c r="B210" s="74">
        <v>1</v>
      </c>
      <c r="C210" s="75">
        <v>46069</v>
      </c>
      <c r="D210" s="75">
        <v>46081</v>
      </c>
      <c r="E210" s="9" t="s">
        <v>4114</v>
      </c>
      <c r="F210" s="77">
        <v>15</v>
      </c>
      <c r="G210" s="87" t="s">
        <v>1176</v>
      </c>
      <c r="J210" s="72">
        <f t="shared" si="3"/>
        <v>-1.0378091038021394E-4</v>
      </c>
    </row>
    <row r="211" spans="1:10" x14ac:dyDescent="0.25">
      <c r="A211" s="74">
        <v>2026</v>
      </c>
      <c r="B211" s="74">
        <v>1</v>
      </c>
      <c r="C211" s="75">
        <v>46069</v>
      </c>
      <c r="D211" s="75">
        <v>46081</v>
      </c>
      <c r="E211" s="9" t="s">
        <v>4114</v>
      </c>
      <c r="F211" s="77">
        <v>15</v>
      </c>
      <c r="G211" s="87" t="s">
        <v>1176</v>
      </c>
      <c r="J211" s="72">
        <f t="shared" si="3"/>
        <v>-1.0378091038021394E-4</v>
      </c>
    </row>
    <row r="212" spans="1:10" x14ac:dyDescent="0.25">
      <c r="A212" s="74">
        <v>2026</v>
      </c>
      <c r="B212" s="74">
        <v>1</v>
      </c>
      <c r="C212" s="75">
        <v>46069</v>
      </c>
      <c r="D212" s="75">
        <v>46081</v>
      </c>
      <c r="E212" s="9" t="s">
        <v>4114</v>
      </c>
      <c r="F212" s="77">
        <v>15</v>
      </c>
      <c r="G212" s="87" t="s">
        <v>1176</v>
      </c>
      <c r="J212" s="72">
        <f t="shared" si="3"/>
        <v>-1.0378091038021394E-4</v>
      </c>
    </row>
    <row r="213" spans="1:10" x14ac:dyDescent="0.25">
      <c r="A213" s="74">
        <v>2026</v>
      </c>
      <c r="B213" s="74">
        <v>1</v>
      </c>
      <c r="C213" s="75">
        <v>46084</v>
      </c>
      <c r="D213" s="75">
        <v>46094</v>
      </c>
      <c r="E213" s="9" t="s">
        <v>4114</v>
      </c>
      <c r="F213" s="77">
        <v>35.4</v>
      </c>
      <c r="G213" s="87" t="s">
        <v>1176</v>
      </c>
      <c r="J213" s="72">
        <f t="shared" si="3"/>
        <v>-2.0410245708108739E-4</v>
      </c>
    </row>
    <row r="214" spans="1:10" x14ac:dyDescent="0.25">
      <c r="A214" s="74">
        <v>2026</v>
      </c>
      <c r="B214" s="74">
        <v>1</v>
      </c>
      <c r="C214" s="75">
        <v>46100</v>
      </c>
      <c r="D214" s="75">
        <v>46122</v>
      </c>
      <c r="E214" s="9" t="s">
        <v>4114</v>
      </c>
      <c r="F214" s="77">
        <v>34.049999999999997</v>
      </c>
      <c r="G214" s="87" t="s">
        <v>1176</v>
      </c>
      <c r="J214" s="72">
        <f t="shared" si="3"/>
        <v>-4.3190155536565694E-4</v>
      </c>
    </row>
    <row r="215" spans="1:10" x14ac:dyDescent="0.25">
      <c r="A215" s="74">
        <v>2026</v>
      </c>
      <c r="B215" s="74">
        <v>1</v>
      </c>
      <c r="C215" s="75">
        <v>46062</v>
      </c>
      <c r="D215" s="75">
        <v>46072</v>
      </c>
      <c r="E215" s="9" t="s">
        <v>4114</v>
      </c>
      <c r="F215" s="77">
        <v>55266.09</v>
      </c>
      <c r="G215" s="87" t="s">
        <v>1180</v>
      </c>
      <c r="J215" s="72">
        <f t="shared" si="3"/>
        <v>-0.318642507408602</v>
      </c>
    </row>
    <row r="216" spans="1:10" x14ac:dyDescent="0.25">
      <c r="A216" s="74">
        <v>2026</v>
      </c>
      <c r="B216" s="74">
        <v>1</v>
      </c>
      <c r="C216" s="75">
        <v>46051</v>
      </c>
      <c r="D216" s="75">
        <v>46051</v>
      </c>
      <c r="E216" s="9" t="s">
        <v>4114</v>
      </c>
      <c r="F216" s="77">
        <v>59.01</v>
      </c>
      <c r="G216" s="87" t="s">
        <v>1284</v>
      </c>
      <c r="J216" s="72">
        <f t="shared" si="3"/>
        <v>0</v>
      </c>
    </row>
    <row r="217" spans="1:10" x14ac:dyDescent="0.25">
      <c r="A217" s="74">
        <v>2026</v>
      </c>
      <c r="B217" s="74">
        <v>1</v>
      </c>
      <c r="C217" s="75">
        <v>46067</v>
      </c>
      <c r="D217" s="75">
        <v>46066</v>
      </c>
      <c r="E217" s="9" t="s">
        <v>4114</v>
      </c>
      <c r="F217" s="77">
        <v>176.07</v>
      </c>
      <c r="G217" s="87" t="s">
        <v>1284</v>
      </c>
      <c r="J217" s="72">
        <f t="shared" si="3"/>
        <v>1.0151502717024593E-4</v>
      </c>
    </row>
    <row r="218" spans="1:10" x14ac:dyDescent="0.25">
      <c r="A218" s="74">
        <v>2026</v>
      </c>
      <c r="B218" s="74">
        <v>1</v>
      </c>
      <c r="C218" s="75">
        <v>46042</v>
      </c>
      <c r="D218" s="75">
        <v>46052</v>
      </c>
      <c r="E218" s="9" t="s">
        <v>4114</v>
      </c>
      <c r="F218" s="77">
        <v>4000</v>
      </c>
      <c r="G218" s="87" t="s">
        <v>1544</v>
      </c>
      <c r="J218" s="72">
        <f t="shared" si="3"/>
        <v>-2.3062424528936431E-2</v>
      </c>
    </row>
    <row r="219" spans="1:10" x14ac:dyDescent="0.25">
      <c r="A219" s="74">
        <v>2026</v>
      </c>
      <c r="B219" s="74">
        <v>1</v>
      </c>
      <c r="C219" s="75">
        <v>46042</v>
      </c>
      <c r="D219" s="75">
        <v>46052</v>
      </c>
      <c r="E219" s="9" t="s">
        <v>4114</v>
      </c>
      <c r="F219" s="77">
        <v>12000</v>
      </c>
      <c r="G219" s="87" t="s">
        <v>1544</v>
      </c>
      <c r="J219" s="72">
        <f t="shared" si="3"/>
        <v>-6.9187273586809289E-2</v>
      </c>
    </row>
    <row r="220" spans="1:10" x14ac:dyDescent="0.25">
      <c r="A220" s="74">
        <v>2026</v>
      </c>
      <c r="B220" s="74">
        <v>1</v>
      </c>
      <c r="C220" s="75">
        <v>46079</v>
      </c>
      <c r="D220" s="75">
        <v>46081</v>
      </c>
      <c r="E220" s="9" t="s">
        <v>4114</v>
      </c>
      <c r="F220" s="77">
        <v>2666.5</v>
      </c>
      <c r="G220" s="87" t="s">
        <v>1544</v>
      </c>
      <c r="J220" s="72">
        <f t="shared" si="3"/>
        <v>-3.0747977503204496E-3</v>
      </c>
    </row>
    <row r="221" spans="1:10" x14ac:dyDescent="0.25">
      <c r="A221" s="74">
        <v>2026</v>
      </c>
      <c r="B221" s="74">
        <v>1</v>
      </c>
      <c r="C221" s="75">
        <v>46079</v>
      </c>
      <c r="D221" s="75">
        <v>46081</v>
      </c>
      <c r="E221" s="9" t="s">
        <v>4114</v>
      </c>
      <c r="F221" s="77">
        <v>200</v>
      </c>
      <c r="G221" s="87" t="s">
        <v>1544</v>
      </c>
      <c r="J221" s="72">
        <f t="shared" si="3"/>
        <v>-2.3062424528936431E-4</v>
      </c>
    </row>
    <row r="222" spans="1:10" x14ac:dyDescent="0.25">
      <c r="A222" s="74">
        <v>2026</v>
      </c>
      <c r="B222" s="74">
        <v>1</v>
      </c>
      <c r="C222" s="75">
        <v>46062</v>
      </c>
      <c r="D222" s="75">
        <v>46073</v>
      </c>
      <c r="E222" s="9" t="s">
        <v>4114</v>
      </c>
      <c r="F222" s="77">
        <v>1590</v>
      </c>
      <c r="G222" s="87" t="s">
        <v>1562</v>
      </c>
      <c r="J222" s="72">
        <f t="shared" si="3"/>
        <v>-1.0084045125277453E-2</v>
      </c>
    </row>
    <row r="223" spans="1:10" x14ac:dyDescent="0.25">
      <c r="A223" s="74">
        <v>2026</v>
      </c>
      <c r="B223" s="74">
        <v>1</v>
      </c>
      <c r="C223" s="75">
        <v>46042</v>
      </c>
      <c r="D223" s="75">
        <v>46041</v>
      </c>
      <c r="E223" s="9" t="s">
        <v>4114</v>
      </c>
      <c r="F223" s="77">
        <v>4294.16</v>
      </c>
      <c r="G223" s="87" t="s">
        <v>1632</v>
      </c>
      <c r="J223" s="72">
        <f t="shared" si="3"/>
        <v>2.4758435228794413E-3</v>
      </c>
    </row>
    <row r="224" spans="1:10" x14ac:dyDescent="0.25">
      <c r="A224" s="74">
        <v>2026</v>
      </c>
      <c r="B224" s="74">
        <v>1</v>
      </c>
      <c r="C224" s="75">
        <v>46079</v>
      </c>
      <c r="D224" s="75">
        <v>46081</v>
      </c>
      <c r="E224" s="9" t="s">
        <v>4114</v>
      </c>
      <c r="F224" s="77">
        <v>617.94000000000005</v>
      </c>
      <c r="G224" s="87" t="s">
        <v>1632</v>
      </c>
      <c r="J224" s="72">
        <f t="shared" si="3"/>
        <v>-7.1255973067054889E-4</v>
      </c>
    </row>
    <row r="225" spans="1:10" x14ac:dyDescent="0.25">
      <c r="A225" s="74">
        <v>2026</v>
      </c>
      <c r="B225" s="74">
        <v>1</v>
      </c>
      <c r="C225" s="75">
        <v>46079</v>
      </c>
      <c r="D225" s="75">
        <v>46087</v>
      </c>
      <c r="E225" s="9" t="s">
        <v>4114</v>
      </c>
      <c r="F225" s="77">
        <v>53.55</v>
      </c>
      <c r="G225" s="87" t="s">
        <v>1632</v>
      </c>
      <c r="J225" s="72">
        <f t="shared" si="3"/>
        <v>-2.4699856670490914E-4</v>
      </c>
    </row>
    <row r="226" spans="1:10" x14ac:dyDescent="0.25">
      <c r="A226" s="74">
        <v>2026</v>
      </c>
      <c r="B226" s="74">
        <v>1</v>
      </c>
      <c r="C226" s="75">
        <v>46094</v>
      </c>
      <c r="D226" s="75">
        <v>46104</v>
      </c>
      <c r="E226" s="9" t="s">
        <v>4114</v>
      </c>
      <c r="F226" s="77">
        <v>5984.12</v>
      </c>
      <c r="G226" s="87" t="s">
        <v>1632</v>
      </c>
      <c r="J226" s="72">
        <f t="shared" si="3"/>
        <v>-3.4502078968024763E-2</v>
      </c>
    </row>
    <row r="227" spans="1:10" x14ac:dyDescent="0.25">
      <c r="A227" s="74">
        <v>2026</v>
      </c>
      <c r="B227" s="74">
        <v>1</v>
      </c>
      <c r="C227" s="75">
        <v>46043</v>
      </c>
      <c r="D227" s="75">
        <v>46053</v>
      </c>
      <c r="E227" s="9" t="s">
        <v>4114</v>
      </c>
      <c r="F227" s="77">
        <v>850</v>
      </c>
      <c r="G227" s="87" t="s">
        <v>1640</v>
      </c>
      <c r="J227" s="72">
        <f t="shared" si="3"/>
        <v>-4.9007652123989913E-3</v>
      </c>
    </row>
    <row r="228" spans="1:10" x14ac:dyDescent="0.25">
      <c r="A228" s="74">
        <v>2026</v>
      </c>
      <c r="B228" s="74">
        <v>1</v>
      </c>
      <c r="C228" s="75">
        <v>46107</v>
      </c>
      <c r="D228" s="75">
        <v>46112</v>
      </c>
      <c r="E228" s="9" t="s">
        <v>4114</v>
      </c>
      <c r="F228" s="77">
        <v>8200</v>
      </c>
      <c r="G228" s="87" t="s">
        <v>1647</v>
      </c>
      <c r="J228" s="72">
        <f t="shared" si="3"/>
        <v>-2.3638985142159841E-2</v>
      </c>
    </row>
    <row r="229" spans="1:10" x14ac:dyDescent="0.25">
      <c r="A229" s="74">
        <v>2026</v>
      </c>
      <c r="B229" s="74">
        <v>1</v>
      </c>
      <c r="C229" s="75">
        <v>46043</v>
      </c>
      <c r="D229" s="75">
        <v>46053</v>
      </c>
      <c r="E229" s="9" t="s">
        <v>4114</v>
      </c>
      <c r="F229" s="77">
        <v>875</v>
      </c>
      <c r="G229" s="87" t="s">
        <v>1723</v>
      </c>
      <c r="J229" s="72">
        <f t="shared" si="3"/>
        <v>-5.0449053657048437E-3</v>
      </c>
    </row>
    <row r="230" spans="1:10" x14ac:dyDescent="0.25">
      <c r="A230" s="74">
        <v>2026</v>
      </c>
      <c r="B230" s="74">
        <v>1</v>
      </c>
      <c r="C230" s="75">
        <v>46079</v>
      </c>
      <c r="D230" s="75">
        <v>46081</v>
      </c>
      <c r="E230" s="9" t="s">
        <v>4114</v>
      </c>
      <c r="F230" s="77">
        <v>875</v>
      </c>
      <c r="G230" s="87" t="s">
        <v>1723</v>
      </c>
      <c r="J230" s="72">
        <f t="shared" si="3"/>
        <v>-1.0089810731409687E-3</v>
      </c>
    </row>
    <row r="231" spans="1:10" x14ac:dyDescent="0.25">
      <c r="A231" s="74">
        <v>2026</v>
      </c>
      <c r="B231" s="74">
        <v>1</v>
      </c>
      <c r="C231" s="75">
        <v>46107</v>
      </c>
      <c r="D231" s="75">
        <v>46112</v>
      </c>
      <c r="E231" s="9" t="s">
        <v>4114</v>
      </c>
      <c r="F231" s="77">
        <v>875</v>
      </c>
      <c r="G231" s="87" t="s">
        <v>1723</v>
      </c>
      <c r="J231" s="72">
        <f t="shared" si="3"/>
        <v>-2.5224526828524219E-3</v>
      </c>
    </row>
    <row r="232" spans="1:10" x14ac:dyDescent="0.25">
      <c r="A232" s="74">
        <v>2026</v>
      </c>
      <c r="B232" s="74">
        <v>1</v>
      </c>
      <c r="C232" s="75">
        <v>46079</v>
      </c>
      <c r="D232" s="75">
        <v>46081</v>
      </c>
      <c r="E232" s="9" t="s">
        <v>4114</v>
      </c>
      <c r="F232" s="77">
        <v>299.60000000000002</v>
      </c>
      <c r="G232" s="87" t="s">
        <v>1735</v>
      </c>
      <c r="J232" s="72">
        <f t="shared" si="3"/>
        <v>-3.4547511944346774E-4</v>
      </c>
    </row>
    <row r="233" spans="1:10" x14ac:dyDescent="0.25">
      <c r="A233" s="74">
        <v>2026</v>
      </c>
      <c r="B233" s="74">
        <v>1</v>
      </c>
      <c r="C233" s="75">
        <v>46079</v>
      </c>
      <c r="D233" s="75">
        <v>46081</v>
      </c>
      <c r="E233" s="9" t="s">
        <v>4114</v>
      </c>
      <c r="F233" s="77">
        <v>198.59</v>
      </c>
      <c r="G233" s="87" t="s">
        <v>1735</v>
      </c>
      <c r="J233" s="72">
        <f t="shared" si="3"/>
        <v>-2.2899834436007429E-4</v>
      </c>
    </row>
    <row r="234" spans="1:10" x14ac:dyDescent="0.25">
      <c r="A234" s="74">
        <v>2026</v>
      </c>
      <c r="B234" s="74">
        <v>1</v>
      </c>
      <c r="C234" s="75">
        <v>46048</v>
      </c>
      <c r="D234" s="75">
        <v>46053</v>
      </c>
      <c r="E234" s="9" t="s">
        <v>4114</v>
      </c>
      <c r="F234" s="77">
        <v>964</v>
      </c>
      <c r="G234" s="87" t="s">
        <v>1786</v>
      </c>
      <c r="J234" s="72">
        <f t="shared" si="3"/>
        <v>-2.7790221557368396E-3</v>
      </c>
    </row>
    <row r="235" spans="1:10" x14ac:dyDescent="0.25">
      <c r="A235" s="74">
        <v>2026</v>
      </c>
      <c r="B235" s="74">
        <v>1</v>
      </c>
      <c r="C235" s="75">
        <v>46107</v>
      </c>
      <c r="D235" s="75">
        <v>46112</v>
      </c>
      <c r="E235" s="9" t="s">
        <v>4114</v>
      </c>
      <c r="F235" s="77">
        <v>964</v>
      </c>
      <c r="G235" s="87" t="s">
        <v>1786</v>
      </c>
      <c r="J235" s="72">
        <f t="shared" si="3"/>
        <v>-2.7790221557368396E-3</v>
      </c>
    </row>
    <row r="236" spans="1:10" x14ac:dyDescent="0.25">
      <c r="A236" s="74">
        <v>2026</v>
      </c>
      <c r="B236" s="74">
        <v>1</v>
      </c>
      <c r="C236" s="75">
        <v>46107</v>
      </c>
      <c r="D236" s="75">
        <v>46112</v>
      </c>
      <c r="E236" s="9" t="s">
        <v>4114</v>
      </c>
      <c r="F236" s="77">
        <v>565</v>
      </c>
      <c r="G236" s="87" t="s">
        <v>1786</v>
      </c>
      <c r="J236" s="72">
        <f t="shared" si="3"/>
        <v>-1.6287837323561353E-3</v>
      </c>
    </row>
    <row r="237" spans="1:10" x14ac:dyDescent="0.25">
      <c r="A237" s="74">
        <v>2026</v>
      </c>
      <c r="B237" s="74">
        <v>1</v>
      </c>
      <c r="C237" s="75">
        <v>46042</v>
      </c>
      <c r="D237" s="75">
        <v>46045</v>
      </c>
      <c r="E237" s="9" t="s">
        <v>4114</v>
      </c>
      <c r="F237" s="77">
        <v>3658.91</v>
      </c>
      <c r="G237" s="87" t="s">
        <v>1799</v>
      </c>
      <c r="J237" s="72">
        <f t="shared" si="3"/>
        <v>-6.3287501799878087E-3</v>
      </c>
    </row>
    <row r="238" spans="1:10" x14ac:dyDescent="0.25">
      <c r="A238" s="74">
        <v>2026</v>
      </c>
      <c r="B238" s="74">
        <v>1</v>
      </c>
      <c r="C238" s="75">
        <v>46094</v>
      </c>
      <c r="D238" s="75">
        <v>46106</v>
      </c>
      <c r="E238" s="9" t="s">
        <v>4114</v>
      </c>
      <c r="F238" s="77">
        <v>4023.81</v>
      </c>
      <c r="G238" s="87" t="s">
        <v>1799</v>
      </c>
      <c r="J238" s="72">
        <f t="shared" si="3"/>
        <v>-2.783964433313391E-2</v>
      </c>
    </row>
    <row r="239" spans="1:10" x14ac:dyDescent="0.25">
      <c r="A239" s="74">
        <v>2026</v>
      </c>
      <c r="B239" s="74">
        <v>1</v>
      </c>
      <c r="C239" s="75">
        <v>46079</v>
      </c>
      <c r="D239" s="75">
        <v>46081</v>
      </c>
      <c r="E239" s="9" t="s">
        <v>4114</v>
      </c>
      <c r="F239" s="77">
        <v>180.33</v>
      </c>
      <c r="G239" s="87" t="s">
        <v>1829</v>
      </c>
      <c r="J239" s="72">
        <f t="shared" si="3"/>
        <v>-2.0794235076515533E-4</v>
      </c>
    </row>
    <row r="240" spans="1:10" x14ac:dyDescent="0.25">
      <c r="A240" s="74">
        <v>2026</v>
      </c>
      <c r="B240" s="74">
        <v>1</v>
      </c>
      <c r="C240" s="75">
        <v>46079</v>
      </c>
      <c r="D240" s="75">
        <v>46081</v>
      </c>
      <c r="E240" s="9" t="s">
        <v>4114</v>
      </c>
      <c r="F240" s="77">
        <v>651</v>
      </c>
      <c r="G240" s="87" t="s">
        <v>1850</v>
      </c>
      <c r="J240" s="72">
        <f t="shared" si="3"/>
        <v>-7.5068191841688075E-4</v>
      </c>
    </row>
    <row r="241" spans="1:10" x14ac:dyDescent="0.25">
      <c r="A241" s="74">
        <v>2026</v>
      </c>
      <c r="B241" s="74">
        <v>1</v>
      </c>
      <c r="C241" s="75">
        <v>46079</v>
      </c>
      <c r="D241" s="75">
        <v>46081</v>
      </c>
      <c r="E241" s="9" t="s">
        <v>4114</v>
      </c>
      <c r="F241" s="77">
        <v>3050.6</v>
      </c>
      <c r="G241" s="87" t="s">
        <v>1850</v>
      </c>
      <c r="J241" s="72">
        <f t="shared" si="3"/>
        <v>-3.5177116133986736E-3</v>
      </c>
    </row>
    <row r="242" spans="1:10" x14ac:dyDescent="0.25">
      <c r="A242" s="74">
        <v>2026</v>
      </c>
      <c r="B242" s="74">
        <v>1</v>
      </c>
      <c r="C242" s="75">
        <v>46034</v>
      </c>
      <c r="D242" s="75">
        <v>46019</v>
      </c>
      <c r="E242" s="9" t="s">
        <v>4114</v>
      </c>
      <c r="F242" s="77">
        <v>32881.040000000001</v>
      </c>
      <c r="G242" s="87" t="s">
        <v>1911</v>
      </c>
      <c r="J242" s="72">
        <f t="shared" si="3"/>
        <v>0.2843686887873525</v>
      </c>
    </row>
    <row r="243" spans="1:10" x14ac:dyDescent="0.25">
      <c r="A243" s="74">
        <v>2026</v>
      </c>
      <c r="B243" s="74">
        <v>1</v>
      </c>
      <c r="C243" s="75">
        <v>46062</v>
      </c>
      <c r="D243" s="75">
        <v>46076</v>
      </c>
      <c r="E243" s="9" t="s">
        <v>4114</v>
      </c>
      <c r="F243" s="77">
        <v>41128.43</v>
      </c>
      <c r="G243" s="87" t="s">
        <v>1911</v>
      </c>
      <c r="J243" s="72">
        <f t="shared" si="3"/>
        <v>-0.33198245950402572</v>
      </c>
    </row>
    <row r="244" spans="1:10" x14ac:dyDescent="0.25">
      <c r="A244" s="74">
        <v>2026</v>
      </c>
      <c r="B244" s="74">
        <v>1</v>
      </c>
      <c r="C244" s="75">
        <v>46073</v>
      </c>
      <c r="D244" s="75">
        <v>46076</v>
      </c>
      <c r="E244" s="9" t="s">
        <v>4114</v>
      </c>
      <c r="F244" s="77">
        <v>4894.13</v>
      </c>
      <c r="G244" s="87" t="s">
        <v>1911</v>
      </c>
      <c r="J244" s="72">
        <f t="shared" si="3"/>
        <v>-8.4652877819852736E-3</v>
      </c>
    </row>
    <row r="245" spans="1:10" x14ac:dyDescent="0.25">
      <c r="A245" s="74">
        <v>2026</v>
      </c>
      <c r="B245" s="74">
        <v>1</v>
      </c>
      <c r="C245" s="75">
        <v>46073</v>
      </c>
      <c r="D245" s="75">
        <v>46076</v>
      </c>
      <c r="E245" s="9" t="s">
        <v>4114</v>
      </c>
      <c r="F245" s="77">
        <v>782</v>
      </c>
      <c r="G245" s="87" t="s">
        <v>1911</v>
      </c>
      <c r="J245" s="72">
        <f t="shared" si="3"/>
        <v>-1.3526111986221217E-3</v>
      </c>
    </row>
    <row r="246" spans="1:10" x14ac:dyDescent="0.25">
      <c r="A246" s="74">
        <v>2026</v>
      </c>
      <c r="B246" s="74">
        <v>1</v>
      </c>
      <c r="C246" s="75">
        <v>46073</v>
      </c>
      <c r="D246" s="75">
        <v>46076</v>
      </c>
      <c r="E246" s="9" t="s">
        <v>4114</v>
      </c>
      <c r="F246" s="77">
        <v>36.799999999999997</v>
      </c>
      <c r="G246" s="87" t="s">
        <v>1911</v>
      </c>
      <c r="J246" s="72">
        <f t="shared" si="3"/>
        <v>-6.3652291699864546E-5</v>
      </c>
    </row>
    <row r="247" spans="1:10" x14ac:dyDescent="0.25">
      <c r="A247" s="74">
        <v>2026</v>
      </c>
      <c r="B247" s="74">
        <v>1</v>
      </c>
      <c r="C247" s="75">
        <v>46091</v>
      </c>
      <c r="D247" s="75">
        <v>46093</v>
      </c>
      <c r="E247" s="9" t="s">
        <v>4114</v>
      </c>
      <c r="F247" s="77">
        <v>4894.13</v>
      </c>
      <c r="G247" s="87" t="s">
        <v>1911</v>
      </c>
      <c r="J247" s="72">
        <f t="shared" si="3"/>
        <v>-5.6435251879901824E-3</v>
      </c>
    </row>
    <row r="248" spans="1:10" x14ac:dyDescent="0.25">
      <c r="A248" s="74">
        <v>2026</v>
      </c>
      <c r="B248" s="74">
        <v>1</v>
      </c>
      <c r="C248" s="75">
        <v>46091</v>
      </c>
      <c r="D248" s="75">
        <v>46093</v>
      </c>
      <c r="E248" s="9" t="s">
        <v>4114</v>
      </c>
      <c r="F248" s="77">
        <v>36.799999999999997</v>
      </c>
      <c r="G248" s="87" t="s">
        <v>1911</v>
      </c>
      <c r="J248" s="72">
        <f t="shared" si="3"/>
        <v>-4.2434861133243029E-5</v>
      </c>
    </row>
    <row r="249" spans="1:10" x14ac:dyDescent="0.25">
      <c r="A249" s="74">
        <v>2026</v>
      </c>
      <c r="B249" s="74">
        <v>1</v>
      </c>
      <c r="C249" s="75">
        <v>46094</v>
      </c>
      <c r="D249" s="75">
        <v>46094</v>
      </c>
      <c r="E249" s="9" t="s">
        <v>4114</v>
      </c>
      <c r="F249" s="77">
        <v>9969.25</v>
      </c>
      <c r="G249" s="87" t="s">
        <v>1911</v>
      </c>
      <c r="J249" s="72">
        <f t="shared" si="3"/>
        <v>0</v>
      </c>
    </row>
    <row r="250" spans="1:10" x14ac:dyDescent="0.25">
      <c r="A250" s="74">
        <v>2026</v>
      </c>
      <c r="B250" s="74">
        <v>1</v>
      </c>
      <c r="C250" s="75">
        <v>46091</v>
      </c>
      <c r="D250" s="75">
        <v>46094</v>
      </c>
      <c r="E250" s="9" t="s">
        <v>4114</v>
      </c>
      <c r="F250" s="77">
        <v>782</v>
      </c>
      <c r="G250" s="87" t="s">
        <v>1911</v>
      </c>
      <c r="J250" s="72">
        <f t="shared" si="3"/>
        <v>-1.3526111986221217E-3</v>
      </c>
    </row>
    <row r="251" spans="1:10" x14ac:dyDescent="0.25">
      <c r="A251" s="74">
        <v>2026</v>
      </c>
      <c r="B251" s="74">
        <v>1</v>
      </c>
      <c r="C251" s="75">
        <v>46079</v>
      </c>
      <c r="D251" s="75">
        <v>46081</v>
      </c>
      <c r="E251" s="9" t="s">
        <v>4114</v>
      </c>
      <c r="F251" s="77">
        <v>186.59</v>
      </c>
      <c r="G251" s="87" t="s">
        <v>1932</v>
      </c>
      <c r="J251" s="72">
        <f t="shared" si="3"/>
        <v>-2.1516088964271241E-4</v>
      </c>
    </row>
    <row r="252" spans="1:10" x14ac:dyDescent="0.25">
      <c r="A252" s="74">
        <v>2026</v>
      </c>
      <c r="B252" s="74">
        <v>1</v>
      </c>
      <c r="C252" s="75">
        <v>46107</v>
      </c>
      <c r="D252" s="75">
        <v>46112</v>
      </c>
      <c r="E252" s="9" t="s">
        <v>4114</v>
      </c>
      <c r="F252" s="77">
        <v>474.96</v>
      </c>
      <c r="G252" s="87" t="s">
        <v>1932</v>
      </c>
      <c r="J252" s="72">
        <f t="shared" si="3"/>
        <v>-1.3692161442829557E-3</v>
      </c>
    </row>
    <row r="253" spans="1:10" x14ac:dyDescent="0.25">
      <c r="A253" s="74">
        <v>2026</v>
      </c>
      <c r="B253" s="74">
        <v>1</v>
      </c>
      <c r="C253" s="75">
        <v>46079</v>
      </c>
      <c r="D253" s="75">
        <v>46081</v>
      </c>
      <c r="E253" s="9" t="s">
        <v>4114</v>
      </c>
      <c r="F253" s="77">
        <v>2104</v>
      </c>
      <c r="G253" s="87" t="s">
        <v>2032</v>
      </c>
      <c r="J253" s="72">
        <f t="shared" si="3"/>
        <v>-2.4261670604441123E-3</v>
      </c>
    </row>
    <row r="254" spans="1:10" x14ac:dyDescent="0.25">
      <c r="A254" s="74">
        <v>2026</v>
      </c>
      <c r="B254" s="74">
        <v>1</v>
      </c>
      <c r="C254" s="75">
        <v>46079</v>
      </c>
      <c r="D254" s="75">
        <v>46081</v>
      </c>
      <c r="E254" s="9" t="s">
        <v>4114</v>
      </c>
      <c r="F254" s="77">
        <v>860</v>
      </c>
      <c r="G254" s="87" t="s">
        <v>2032</v>
      </c>
      <c r="J254" s="72">
        <f t="shared" si="3"/>
        <v>-9.9168425474426653E-4</v>
      </c>
    </row>
    <row r="255" spans="1:10" x14ac:dyDescent="0.25">
      <c r="A255" s="74">
        <v>2026</v>
      </c>
      <c r="B255" s="74">
        <v>1</v>
      </c>
      <c r="C255" s="75">
        <v>46091</v>
      </c>
      <c r="D255" s="75">
        <v>46094</v>
      </c>
      <c r="E255" s="9" t="s">
        <v>4114</v>
      </c>
      <c r="F255" s="77">
        <v>5590</v>
      </c>
      <c r="G255" s="87" t="s">
        <v>2032</v>
      </c>
      <c r="J255" s="72">
        <f t="shared" si="3"/>
        <v>-9.6689214837565977E-3</v>
      </c>
    </row>
    <row r="256" spans="1:10" x14ac:dyDescent="0.25">
      <c r="A256" s="74">
        <v>2026</v>
      </c>
      <c r="B256" s="74">
        <v>1</v>
      </c>
      <c r="C256" s="75">
        <v>46034</v>
      </c>
      <c r="D256" s="75">
        <v>46022</v>
      </c>
      <c r="E256" s="9" t="s">
        <v>4114</v>
      </c>
      <c r="F256" s="77">
        <v>52897.86</v>
      </c>
      <c r="G256" s="87" t="s">
        <v>2052</v>
      </c>
      <c r="J256" s="72">
        <f t="shared" si="3"/>
        <v>0.36598587119767362</v>
      </c>
    </row>
    <row r="257" spans="1:10" x14ac:dyDescent="0.25">
      <c r="A257" s="74">
        <v>2026</v>
      </c>
      <c r="B257" s="74">
        <v>1</v>
      </c>
      <c r="C257" s="75">
        <v>46062</v>
      </c>
      <c r="D257" s="75">
        <v>46067</v>
      </c>
      <c r="E257" s="9" t="s">
        <v>4114</v>
      </c>
      <c r="F257" s="77">
        <v>13007.63</v>
      </c>
      <c r="G257" s="87" t="s">
        <v>2052</v>
      </c>
      <c r="J257" s="72">
        <f t="shared" si="3"/>
        <v>-3.749843564691617E-2</v>
      </c>
    </row>
    <row r="258" spans="1:10" x14ac:dyDescent="0.25">
      <c r="A258" s="74">
        <v>2026</v>
      </c>
      <c r="B258" s="74">
        <v>1</v>
      </c>
      <c r="C258" s="75">
        <v>46094</v>
      </c>
      <c r="D258" s="75">
        <v>46081</v>
      </c>
      <c r="E258" s="9" t="s">
        <v>4114</v>
      </c>
      <c r="F258" s="77">
        <v>42119.03</v>
      </c>
      <c r="G258" s="87" t="s">
        <v>2052</v>
      </c>
      <c r="J258" s="72">
        <f t="shared" ref="J258:J321" si="4">(+C258-D258)*F258/$F$435</f>
        <v>0.31569425894727804</v>
      </c>
    </row>
    <row r="259" spans="1:10" x14ac:dyDescent="0.25">
      <c r="A259" s="74">
        <v>2026</v>
      </c>
      <c r="B259" s="74">
        <v>1</v>
      </c>
      <c r="C259" s="75">
        <v>46107</v>
      </c>
      <c r="D259" s="75">
        <v>46116</v>
      </c>
      <c r="E259" s="9" t="s">
        <v>4114</v>
      </c>
      <c r="F259" s="77">
        <v>2570.84</v>
      </c>
      <c r="G259" s="87" t="s">
        <v>2224</v>
      </c>
      <c r="J259" s="72">
        <f t="shared" si="4"/>
        <v>-1.334020578209346E-2</v>
      </c>
    </row>
    <row r="260" spans="1:10" x14ac:dyDescent="0.25">
      <c r="A260" s="74">
        <v>2026</v>
      </c>
      <c r="B260" s="74">
        <v>1</v>
      </c>
      <c r="C260" s="75">
        <v>46062</v>
      </c>
      <c r="D260" s="75">
        <v>46073</v>
      </c>
      <c r="E260" s="9" t="s">
        <v>4114</v>
      </c>
      <c r="F260" s="77">
        <v>464.61</v>
      </c>
      <c r="G260" s="87" t="s">
        <v>2244</v>
      </c>
      <c r="J260" s="72">
        <f t="shared" si="4"/>
        <v>-2.9466340916070176E-3</v>
      </c>
    </row>
    <row r="261" spans="1:10" x14ac:dyDescent="0.25">
      <c r="A261" s="74">
        <v>2026</v>
      </c>
      <c r="B261" s="74">
        <v>1</v>
      </c>
      <c r="C261" s="75">
        <v>46091</v>
      </c>
      <c r="D261" s="75">
        <v>46091</v>
      </c>
      <c r="E261" s="9" t="s">
        <v>4114</v>
      </c>
      <c r="F261" s="77">
        <v>10000</v>
      </c>
      <c r="G261" s="87" t="s">
        <v>2282</v>
      </c>
      <c r="J261" s="72">
        <f t="shared" si="4"/>
        <v>0</v>
      </c>
    </row>
    <row r="262" spans="1:10" x14ac:dyDescent="0.25">
      <c r="A262" s="74">
        <v>2026</v>
      </c>
      <c r="B262" s="74">
        <v>1</v>
      </c>
      <c r="C262" s="75">
        <v>46062</v>
      </c>
      <c r="D262" s="75">
        <v>46067</v>
      </c>
      <c r="E262" s="9" t="s">
        <v>4114</v>
      </c>
      <c r="F262" s="77">
        <v>289.08</v>
      </c>
      <c r="G262" s="87" t="s">
        <v>2329</v>
      </c>
      <c r="J262" s="72">
        <f t="shared" si="4"/>
        <v>-8.333607103531178E-4</v>
      </c>
    </row>
    <row r="263" spans="1:10" x14ac:dyDescent="0.25">
      <c r="A263" s="74">
        <v>2026</v>
      </c>
      <c r="B263" s="74">
        <v>1</v>
      </c>
      <c r="C263" s="75">
        <v>46062</v>
      </c>
      <c r="D263" s="75">
        <v>46067</v>
      </c>
      <c r="E263" s="9" t="s">
        <v>4114</v>
      </c>
      <c r="F263" s="77">
        <v>76</v>
      </c>
      <c r="G263" s="87" t="s">
        <v>2329</v>
      </c>
      <c r="J263" s="72">
        <f t="shared" si="4"/>
        <v>-2.1909303302489609E-4</v>
      </c>
    </row>
    <row r="264" spans="1:10" x14ac:dyDescent="0.25">
      <c r="A264" s="74">
        <v>2026</v>
      </c>
      <c r="B264" s="74">
        <v>1</v>
      </c>
      <c r="C264" s="75">
        <v>46062</v>
      </c>
      <c r="D264" s="75">
        <v>46067</v>
      </c>
      <c r="E264" s="9" t="s">
        <v>4114</v>
      </c>
      <c r="F264" s="77">
        <v>150.91999999999999</v>
      </c>
      <c r="G264" s="87" t="s">
        <v>2329</v>
      </c>
      <c r="J264" s="72">
        <f t="shared" si="4"/>
        <v>-4.3507263873838569E-4</v>
      </c>
    </row>
    <row r="265" spans="1:10" x14ac:dyDescent="0.25">
      <c r="A265" s="74">
        <v>2026</v>
      </c>
      <c r="B265" s="74">
        <v>1</v>
      </c>
      <c r="C265" s="75">
        <v>46062</v>
      </c>
      <c r="D265" s="75">
        <v>46072</v>
      </c>
      <c r="E265" s="9" t="s">
        <v>4114</v>
      </c>
      <c r="F265" s="77">
        <v>1742.4</v>
      </c>
      <c r="G265" s="87" t="s">
        <v>2359</v>
      </c>
      <c r="J265" s="72">
        <f t="shared" si="4"/>
        <v>-1.0045992124804708E-2</v>
      </c>
    </row>
    <row r="266" spans="1:10" x14ac:dyDescent="0.25">
      <c r="A266" s="74">
        <v>2026</v>
      </c>
      <c r="B266" s="74">
        <v>1</v>
      </c>
      <c r="C266" s="75">
        <v>46091</v>
      </c>
      <c r="D266" s="75">
        <v>46099</v>
      </c>
      <c r="E266" s="9" t="s">
        <v>4114</v>
      </c>
      <c r="F266" s="77">
        <v>1724.25</v>
      </c>
      <c r="G266" s="87" t="s">
        <v>2359</v>
      </c>
      <c r="J266" s="72">
        <f t="shared" si="4"/>
        <v>-7.9530770988037285E-3</v>
      </c>
    </row>
    <row r="267" spans="1:10" x14ac:dyDescent="0.25">
      <c r="A267" s="74">
        <v>2026</v>
      </c>
      <c r="B267" s="74">
        <v>1</v>
      </c>
      <c r="C267" s="75">
        <v>46062</v>
      </c>
      <c r="D267" s="75">
        <v>46066</v>
      </c>
      <c r="E267" s="9" t="s">
        <v>4114</v>
      </c>
      <c r="F267" s="77">
        <v>2479.75</v>
      </c>
      <c r="G267" s="87" t="s">
        <v>2363</v>
      </c>
      <c r="J267" s="72">
        <f t="shared" si="4"/>
        <v>-5.7189047225630115E-3</v>
      </c>
    </row>
    <row r="268" spans="1:10" x14ac:dyDescent="0.25">
      <c r="A268" s="74">
        <v>2026</v>
      </c>
      <c r="B268" s="74">
        <v>1</v>
      </c>
      <c r="C268" s="75">
        <v>46079</v>
      </c>
      <c r="D268" s="75">
        <v>46081</v>
      </c>
      <c r="E268" s="9" t="s">
        <v>4114</v>
      </c>
      <c r="F268" s="77">
        <v>1749.15</v>
      </c>
      <c r="G268" s="87" t="s">
        <v>2363</v>
      </c>
      <c r="J268" s="72">
        <f t="shared" si="4"/>
        <v>-2.0169819932394579E-3</v>
      </c>
    </row>
    <row r="269" spans="1:10" x14ac:dyDescent="0.25">
      <c r="A269" s="74">
        <v>2026</v>
      </c>
      <c r="B269" s="74">
        <v>1</v>
      </c>
      <c r="C269" s="75">
        <v>46062</v>
      </c>
      <c r="D269" s="75">
        <v>46069</v>
      </c>
      <c r="E269" s="9" t="s">
        <v>4268</v>
      </c>
      <c r="F269" s="77">
        <v>560</v>
      </c>
      <c r="G269" s="87" t="s">
        <v>2418</v>
      </c>
      <c r="J269" s="72">
        <f t="shared" si="4"/>
        <v>-2.2601176038357703E-3</v>
      </c>
    </row>
    <row r="270" spans="1:10" x14ac:dyDescent="0.25">
      <c r="A270" s="74">
        <v>2026</v>
      </c>
      <c r="B270" s="74">
        <v>1</v>
      </c>
      <c r="C270" s="75">
        <v>46079</v>
      </c>
      <c r="D270" s="75">
        <v>46081</v>
      </c>
      <c r="E270" s="9" t="s">
        <v>4114</v>
      </c>
      <c r="F270" s="77">
        <v>4580</v>
      </c>
      <c r="G270" s="87" t="s">
        <v>2426</v>
      </c>
      <c r="J270" s="72">
        <f t="shared" si="4"/>
        <v>-5.2812952171264428E-3</v>
      </c>
    </row>
    <row r="271" spans="1:10" x14ac:dyDescent="0.25">
      <c r="A271" s="74">
        <v>2026</v>
      </c>
      <c r="B271" s="74">
        <v>1</v>
      </c>
      <c r="C271" s="75">
        <v>46042</v>
      </c>
      <c r="D271" s="75">
        <v>46044</v>
      </c>
      <c r="E271" s="9" t="s">
        <v>4114</v>
      </c>
      <c r="F271" s="77">
        <v>2341</v>
      </c>
      <c r="G271" s="87" t="s">
        <v>2452</v>
      </c>
      <c r="J271" s="72">
        <f t="shared" si="4"/>
        <v>-2.6994567911120091E-3</v>
      </c>
    </row>
    <row r="272" spans="1:10" x14ac:dyDescent="0.25">
      <c r="A272" s="74">
        <v>2026</v>
      </c>
      <c r="B272" s="74">
        <v>1</v>
      </c>
      <c r="C272" s="75">
        <v>46042</v>
      </c>
      <c r="D272" s="75">
        <v>46027</v>
      </c>
      <c r="E272" s="9" t="s">
        <v>4114</v>
      </c>
      <c r="F272" s="77">
        <v>4.5199999999999996</v>
      </c>
      <c r="G272" s="87" t="s">
        <v>2466</v>
      </c>
      <c r="J272" s="72">
        <f t="shared" si="4"/>
        <v>3.9090809576547246E-5</v>
      </c>
    </row>
    <row r="273" spans="1:10" x14ac:dyDescent="0.25">
      <c r="A273" s="74">
        <v>2026</v>
      </c>
      <c r="B273" s="74">
        <v>1</v>
      </c>
      <c r="C273" s="75">
        <v>46075</v>
      </c>
      <c r="D273" s="75">
        <v>46056</v>
      </c>
      <c r="E273" s="9" t="s">
        <v>4114</v>
      </c>
      <c r="F273" s="77">
        <v>4.5199999999999996</v>
      </c>
      <c r="G273" s="87" t="s">
        <v>2466</v>
      </c>
      <c r="J273" s="72">
        <f t="shared" si="4"/>
        <v>4.951502546362651E-5</v>
      </c>
    </row>
    <row r="274" spans="1:10" x14ac:dyDescent="0.25">
      <c r="A274" s="74">
        <v>2026</v>
      </c>
      <c r="B274" s="74">
        <v>1</v>
      </c>
      <c r="C274" s="75">
        <v>46103</v>
      </c>
      <c r="D274" s="75">
        <v>46084</v>
      </c>
      <c r="E274" s="9" t="s">
        <v>4114</v>
      </c>
      <c r="F274" s="77">
        <v>4.5199999999999996</v>
      </c>
      <c r="G274" s="87" t="s">
        <v>2466</v>
      </c>
      <c r="J274" s="72">
        <f t="shared" si="4"/>
        <v>4.951502546362651E-5</v>
      </c>
    </row>
    <row r="275" spans="1:10" x14ac:dyDescent="0.25">
      <c r="A275" s="74">
        <v>2026</v>
      </c>
      <c r="B275" s="74">
        <v>1</v>
      </c>
      <c r="C275" s="75">
        <v>46105</v>
      </c>
      <c r="D275" s="75">
        <v>46136</v>
      </c>
      <c r="E275" s="9" t="s">
        <v>4114</v>
      </c>
      <c r="F275" s="77">
        <v>99</v>
      </c>
      <c r="G275" s="87" t="s">
        <v>4101</v>
      </c>
      <c r="J275" s="72">
        <f t="shared" si="4"/>
        <v>-1.7694645219826475E-3</v>
      </c>
    </row>
    <row r="276" spans="1:10" x14ac:dyDescent="0.25">
      <c r="A276" s="74">
        <v>2026</v>
      </c>
      <c r="B276" s="74">
        <v>1</v>
      </c>
      <c r="C276" s="75">
        <v>46052</v>
      </c>
      <c r="D276" s="75">
        <v>46037</v>
      </c>
      <c r="E276" s="9" t="s">
        <v>4114</v>
      </c>
      <c r="F276" s="77">
        <v>750</v>
      </c>
      <c r="G276" s="87" t="s">
        <v>2500</v>
      </c>
      <c r="J276" s="72">
        <f t="shared" si="4"/>
        <v>6.4863068987633709E-3</v>
      </c>
    </row>
    <row r="277" spans="1:10" x14ac:dyDescent="0.25">
      <c r="A277" s="74">
        <v>2026</v>
      </c>
      <c r="B277" s="74">
        <v>1</v>
      </c>
      <c r="C277" s="75">
        <v>46091</v>
      </c>
      <c r="D277" s="75">
        <v>46100</v>
      </c>
      <c r="E277" s="9" t="s">
        <v>4114</v>
      </c>
      <c r="F277" s="77">
        <v>980</v>
      </c>
      <c r="G277" s="87" t="s">
        <v>2500</v>
      </c>
      <c r="J277" s="72">
        <f t="shared" si="4"/>
        <v>-5.0852646086304827E-3</v>
      </c>
    </row>
    <row r="278" spans="1:10" x14ac:dyDescent="0.25">
      <c r="A278" s="74">
        <v>2026</v>
      </c>
      <c r="B278" s="74">
        <v>1</v>
      </c>
      <c r="C278" s="75">
        <v>46062</v>
      </c>
      <c r="D278" s="75">
        <v>46068</v>
      </c>
      <c r="E278" s="9" t="s">
        <v>4114</v>
      </c>
      <c r="F278" s="77">
        <v>2500</v>
      </c>
      <c r="G278" s="87" t="s">
        <v>2629</v>
      </c>
      <c r="J278" s="72">
        <f t="shared" si="4"/>
        <v>-8.6484091983511611E-3</v>
      </c>
    </row>
    <row r="279" spans="1:10" x14ac:dyDescent="0.25">
      <c r="A279" s="74">
        <v>2026</v>
      </c>
      <c r="B279" s="74">
        <v>1</v>
      </c>
      <c r="C279" s="75">
        <v>46038</v>
      </c>
      <c r="D279" s="75">
        <v>46038</v>
      </c>
      <c r="E279" s="9" t="s">
        <v>4114</v>
      </c>
      <c r="F279" s="77">
        <v>49</v>
      </c>
      <c r="G279" s="87" t="s">
        <v>2663</v>
      </c>
      <c r="J279" s="72">
        <f t="shared" si="4"/>
        <v>0</v>
      </c>
    </row>
    <row r="280" spans="1:10" x14ac:dyDescent="0.25">
      <c r="A280" s="74">
        <v>2026</v>
      </c>
      <c r="B280" s="74">
        <v>1</v>
      </c>
      <c r="C280" s="75">
        <v>46091</v>
      </c>
      <c r="D280" s="75">
        <v>46100</v>
      </c>
      <c r="E280" s="9" t="s">
        <v>4114</v>
      </c>
      <c r="F280" s="77">
        <v>979</v>
      </c>
      <c r="G280" s="87" t="s">
        <v>2663</v>
      </c>
      <c r="J280" s="72">
        <f t="shared" si="4"/>
        <v>-5.0800755631114723E-3</v>
      </c>
    </row>
    <row r="281" spans="1:10" x14ac:dyDescent="0.25">
      <c r="A281" s="74">
        <v>2026</v>
      </c>
      <c r="B281" s="74">
        <v>1</v>
      </c>
      <c r="C281" s="75">
        <v>46107</v>
      </c>
      <c r="D281" s="75">
        <v>46117</v>
      </c>
      <c r="E281" s="9" t="s">
        <v>4268</v>
      </c>
      <c r="F281" s="77">
        <v>3738</v>
      </c>
      <c r="G281" s="87" t="s">
        <v>2663</v>
      </c>
      <c r="J281" s="72">
        <f t="shared" si="4"/>
        <v>-2.1551835722291093E-2</v>
      </c>
    </row>
    <row r="282" spans="1:10" x14ac:dyDescent="0.25">
      <c r="A282" s="74">
        <v>2026</v>
      </c>
      <c r="B282" s="74">
        <v>1</v>
      </c>
      <c r="C282" s="75">
        <v>46073</v>
      </c>
      <c r="D282" s="75">
        <v>46067</v>
      </c>
      <c r="E282" s="9" t="s">
        <v>4114</v>
      </c>
      <c r="F282" s="77">
        <v>1335</v>
      </c>
      <c r="G282" s="87" t="s">
        <v>2677</v>
      </c>
      <c r="J282" s="72">
        <f t="shared" si="4"/>
        <v>4.6182505119195198E-3</v>
      </c>
    </row>
    <row r="283" spans="1:10" x14ac:dyDescent="0.25">
      <c r="A283" s="74">
        <v>2026</v>
      </c>
      <c r="B283" s="74">
        <v>1</v>
      </c>
      <c r="C283" s="75">
        <v>46042</v>
      </c>
      <c r="D283" s="75">
        <v>46046</v>
      </c>
      <c r="E283" s="9" t="s">
        <v>4114</v>
      </c>
      <c r="F283" s="77">
        <v>15.75</v>
      </c>
      <c r="G283" s="87" t="s">
        <v>2708</v>
      </c>
      <c r="J283" s="72">
        <f t="shared" si="4"/>
        <v>-3.6323318633074879E-5</v>
      </c>
    </row>
    <row r="284" spans="1:10" x14ac:dyDescent="0.25">
      <c r="A284" s="74">
        <v>2026</v>
      </c>
      <c r="B284" s="74">
        <v>1</v>
      </c>
      <c r="C284" s="75">
        <v>46107</v>
      </c>
      <c r="D284" s="75">
        <v>46112</v>
      </c>
      <c r="E284" s="9" t="s">
        <v>4114</v>
      </c>
      <c r="F284" s="77">
        <v>15.75</v>
      </c>
      <c r="G284" s="87" t="s">
        <v>2708</v>
      </c>
      <c r="J284" s="72">
        <f t="shared" si="4"/>
        <v>-4.5404148291343595E-5</v>
      </c>
    </row>
    <row r="285" spans="1:10" x14ac:dyDescent="0.25">
      <c r="A285" s="74">
        <v>2026</v>
      </c>
      <c r="B285" s="74">
        <v>1</v>
      </c>
      <c r="C285" s="75">
        <v>46052</v>
      </c>
      <c r="D285" s="75">
        <v>46045</v>
      </c>
      <c r="E285" s="9" t="s">
        <v>4114</v>
      </c>
      <c r="F285" s="77">
        <v>1600</v>
      </c>
      <c r="G285" s="87" t="s">
        <v>2765</v>
      </c>
      <c r="J285" s="72">
        <f t="shared" si="4"/>
        <v>6.4574788681022004E-3</v>
      </c>
    </row>
    <row r="286" spans="1:10" x14ac:dyDescent="0.25">
      <c r="A286" s="74">
        <v>2026</v>
      </c>
      <c r="B286" s="74">
        <v>1</v>
      </c>
      <c r="C286" s="75">
        <v>46048</v>
      </c>
      <c r="D286" s="75">
        <v>46050</v>
      </c>
      <c r="E286" s="9" t="s">
        <v>4114</v>
      </c>
      <c r="F286" s="77">
        <v>34.67</v>
      </c>
      <c r="G286" s="87" t="s">
        <v>2788</v>
      </c>
      <c r="J286" s="72">
        <f t="shared" si="4"/>
        <v>-3.99787129209113E-5</v>
      </c>
    </row>
    <row r="287" spans="1:10" x14ac:dyDescent="0.25">
      <c r="A287" s="74">
        <v>2026</v>
      </c>
      <c r="B287" s="74">
        <v>1</v>
      </c>
      <c r="C287" s="75">
        <v>46048</v>
      </c>
      <c r="D287" s="75">
        <v>46062</v>
      </c>
      <c r="E287" s="9" t="s">
        <v>4114</v>
      </c>
      <c r="F287" s="77">
        <v>684.02</v>
      </c>
      <c r="G287" s="87" t="s">
        <v>2788</v>
      </c>
      <c r="J287" s="72">
        <f t="shared" si="4"/>
        <v>-5.5213058691990832E-3</v>
      </c>
    </row>
    <row r="288" spans="1:10" x14ac:dyDescent="0.25">
      <c r="A288" s="74">
        <v>2026</v>
      </c>
      <c r="B288" s="74">
        <v>1</v>
      </c>
      <c r="C288" s="75">
        <v>46048</v>
      </c>
      <c r="D288" s="75">
        <v>46062</v>
      </c>
      <c r="E288" s="9" t="s">
        <v>4114</v>
      </c>
      <c r="F288" s="77">
        <v>14409.9</v>
      </c>
      <c r="G288" s="87" t="s">
        <v>2788</v>
      </c>
      <c r="J288" s="72">
        <f t="shared" si="4"/>
        <v>-0.11631453092683237</v>
      </c>
    </row>
    <row r="289" spans="1:10" x14ac:dyDescent="0.25">
      <c r="A289" s="74">
        <v>2026</v>
      </c>
      <c r="B289" s="74">
        <v>1</v>
      </c>
      <c r="C289" s="75">
        <v>46048</v>
      </c>
      <c r="D289" s="75">
        <v>46066</v>
      </c>
      <c r="E289" s="9" t="s">
        <v>4114</v>
      </c>
      <c r="F289" s="77">
        <v>16.329999999999998</v>
      </c>
      <c r="G289" s="87" t="s">
        <v>2788</v>
      </c>
      <c r="J289" s="72">
        <f t="shared" si="4"/>
        <v>-1.6947422665088932E-4</v>
      </c>
    </row>
    <row r="290" spans="1:10" x14ac:dyDescent="0.25">
      <c r="A290" s="74">
        <v>2026</v>
      </c>
      <c r="B290" s="74">
        <v>1</v>
      </c>
      <c r="C290" s="75">
        <v>46048</v>
      </c>
      <c r="D290" s="75">
        <v>46069</v>
      </c>
      <c r="E290" s="9" t="s">
        <v>4114</v>
      </c>
      <c r="F290" s="77">
        <v>107.38</v>
      </c>
      <c r="G290" s="87" t="s">
        <v>2788</v>
      </c>
      <c r="J290" s="72">
        <f t="shared" si="4"/>
        <v>-1.3001326516065268E-3</v>
      </c>
    </row>
    <row r="291" spans="1:10" x14ac:dyDescent="0.25">
      <c r="A291" s="74">
        <v>2026</v>
      </c>
      <c r="B291" s="74">
        <v>1</v>
      </c>
      <c r="C291" s="75">
        <v>46048</v>
      </c>
      <c r="D291" s="75">
        <v>46071</v>
      </c>
      <c r="E291" s="9" t="s">
        <v>4114</v>
      </c>
      <c r="F291" s="77">
        <v>37.340000000000003</v>
      </c>
      <c r="G291" s="87" t="s">
        <v>2788</v>
      </c>
      <c r="J291" s="72">
        <f t="shared" si="4"/>
        <v>-4.9516178584852963E-4</v>
      </c>
    </row>
    <row r="292" spans="1:10" x14ac:dyDescent="0.25">
      <c r="A292" s="74">
        <v>2026</v>
      </c>
      <c r="B292" s="74">
        <v>1</v>
      </c>
      <c r="C292" s="75">
        <v>46048</v>
      </c>
      <c r="D292" s="75">
        <v>46071</v>
      </c>
      <c r="E292" s="9" t="s">
        <v>4114</v>
      </c>
      <c r="F292" s="77">
        <v>38.630000000000003</v>
      </c>
      <c r="G292" s="87" t="s">
        <v>2788</v>
      </c>
      <c r="J292" s="72">
        <f t="shared" si="4"/>
        <v>-5.1226833924286825E-4</v>
      </c>
    </row>
    <row r="293" spans="1:10" x14ac:dyDescent="0.25">
      <c r="A293" s="74">
        <v>2026</v>
      </c>
      <c r="B293" s="74">
        <v>1</v>
      </c>
      <c r="C293" s="75">
        <v>46048</v>
      </c>
      <c r="D293" s="75">
        <v>46073</v>
      </c>
      <c r="E293" s="9" t="s">
        <v>4114</v>
      </c>
      <c r="F293" s="77">
        <v>42.19</v>
      </c>
      <c r="G293" s="87" t="s">
        <v>2788</v>
      </c>
      <c r="J293" s="72">
        <f t="shared" si="4"/>
        <v>-6.0812730679739248E-4</v>
      </c>
    </row>
    <row r="294" spans="1:10" x14ac:dyDescent="0.25">
      <c r="A294" s="74">
        <v>2026</v>
      </c>
      <c r="B294" s="74">
        <v>1</v>
      </c>
      <c r="C294" s="75">
        <v>46073</v>
      </c>
      <c r="D294" s="75">
        <v>46090</v>
      </c>
      <c r="E294" s="9" t="s">
        <v>4114</v>
      </c>
      <c r="F294" s="77">
        <v>871.88</v>
      </c>
      <c r="G294" s="87" t="s">
        <v>2788</v>
      </c>
      <c r="J294" s="72">
        <f t="shared" si="4"/>
        <v>-8.5457583467728644E-3</v>
      </c>
    </row>
    <row r="295" spans="1:10" x14ac:dyDescent="0.25">
      <c r="A295" s="74">
        <v>2026</v>
      </c>
      <c r="B295" s="74">
        <v>1</v>
      </c>
      <c r="C295" s="75">
        <v>46073</v>
      </c>
      <c r="D295" s="75">
        <v>46091</v>
      </c>
      <c r="E295" s="9" t="s">
        <v>4114</v>
      </c>
      <c r="F295" s="77">
        <v>16182.9</v>
      </c>
      <c r="G295" s="87" t="s">
        <v>2788</v>
      </c>
      <c r="J295" s="72">
        <f t="shared" si="4"/>
        <v>-0.1679476094591964</v>
      </c>
    </row>
    <row r="296" spans="1:10" x14ac:dyDescent="0.25">
      <c r="A296" s="74">
        <v>2026</v>
      </c>
      <c r="B296" s="74">
        <v>1</v>
      </c>
      <c r="C296" s="75">
        <v>46079</v>
      </c>
      <c r="D296" s="75">
        <v>46098</v>
      </c>
      <c r="E296" s="9" t="s">
        <v>4114</v>
      </c>
      <c r="F296" s="77">
        <v>107.7</v>
      </c>
      <c r="G296" s="87" t="s">
        <v>2788</v>
      </c>
      <c r="J296" s="72">
        <f t="shared" si="4"/>
        <v>-1.1798159828390654E-3</v>
      </c>
    </row>
    <row r="297" spans="1:10" x14ac:dyDescent="0.25">
      <c r="A297" s="74">
        <v>2026</v>
      </c>
      <c r="B297" s="74">
        <v>1</v>
      </c>
      <c r="C297" s="75">
        <v>46079</v>
      </c>
      <c r="D297" s="75">
        <v>46099</v>
      </c>
      <c r="E297" s="9" t="s">
        <v>4114</v>
      </c>
      <c r="F297" s="77">
        <v>37.82</v>
      </c>
      <c r="G297" s="87" t="s">
        <v>2788</v>
      </c>
      <c r="J297" s="72">
        <f t="shared" si="4"/>
        <v>-4.3611044784218789E-4</v>
      </c>
    </row>
    <row r="298" spans="1:10" x14ac:dyDescent="0.25">
      <c r="A298" s="74">
        <v>2026</v>
      </c>
      <c r="B298" s="74">
        <v>1</v>
      </c>
      <c r="C298" s="75">
        <v>46079</v>
      </c>
      <c r="D298" s="75">
        <v>46100</v>
      </c>
      <c r="E298" s="9" t="s">
        <v>4114</v>
      </c>
      <c r="F298" s="77">
        <v>44.25</v>
      </c>
      <c r="G298" s="87" t="s">
        <v>2788</v>
      </c>
      <c r="J298" s="72">
        <f t="shared" si="4"/>
        <v>-5.3576894983785447E-4</v>
      </c>
    </row>
    <row r="299" spans="1:10" x14ac:dyDescent="0.25">
      <c r="A299" s="74">
        <v>2026</v>
      </c>
      <c r="B299" s="74">
        <v>1</v>
      </c>
      <c r="C299" s="75">
        <v>46079</v>
      </c>
      <c r="D299" s="75">
        <v>46100</v>
      </c>
      <c r="E299" s="9" t="s">
        <v>4114</v>
      </c>
      <c r="F299" s="77">
        <v>15.5</v>
      </c>
      <c r="G299" s="87" t="s">
        <v>2788</v>
      </c>
      <c r="J299" s="72">
        <f t="shared" si="4"/>
        <v>-1.8767047960422019E-4</v>
      </c>
    </row>
    <row r="300" spans="1:10" x14ac:dyDescent="0.25">
      <c r="A300" s="74">
        <v>2026</v>
      </c>
      <c r="B300" s="74">
        <v>1</v>
      </c>
      <c r="C300" s="75">
        <v>46094</v>
      </c>
      <c r="D300" s="75">
        <v>46120</v>
      </c>
      <c r="E300" s="9" t="s">
        <v>4114</v>
      </c>
      <c r="F300" s="77">
        <v>677.42</v>
      </c>
      <c r="G300" s="87" t="s">
        <v>2788</v>
      </c>
      <c r="J300" s="72">
        <f t="shared" si="4"/>
        <v>-1.0154915955854875E-2</v>
      </c>
    </row>
    <row r="301" spans="1:10" x14ac:dyDescent="0.25">
      <c r="A301" s="74">
        <v>2026</v>
      </c>
      <c r="B301" s="74">
        <v>1</v>
      </c>
      <c r="C301" s="75">
        <v>46094</v>
      </c>
      <c r="D301" s="75">
        <v>46120</v>
      </c>
      <c r="E301" s="9" t="s">
        <v>4114</v>
      </c>
      <c r="F301" s="77">
        <v>12147.24</v>
      </c>
      <c r="G301" s="87" t="s">
        <v>2788</v>
      </c>
      <c r="J301" s="72">
        <f t="shared" si="4"/>
        <v>-0.18209412372767053</v>
      </c>
    </row>
    <row r="302" spans="1:10" x14ac:dyDescent="0.25">
      <c r="A302" s="74">
        <v>2026</v>
      </c>
      <c r="B302" s="74">
        <v>1</v>
      </c>
      <c r="C302" s="75">
        <v>46101</v>
      </c>
      <c r="D302" s="75">
        <v>46128</v>
      </c>
      <c r="E302" s="9" t="s">
        <v>4114</v>
      </c>
      <c r="F302" s="77">
        <v>98.67</v>
      </c>
      <c r="G302" s="87" t="s">
        <v>2788</v>
      </c>
      <c r="J302" s="72">
        <f t="shared" si="4"/>
        <v>-1.5360093640823563E-3</v>
      </c>
    </row>
    <row r="303" spans="1:10" x14ac:dyDescent="0.25">
      <c r="A303" s="74">
        <v>2026</v>
      </c>
      <c r="B303" s="74">
        <v>1</v>
      </c>
      <c r="C303" s="75">
        <v>46101</v>
      </c>
      <c r="D303" s="75">
        <v>46129</v>
      </c>
      <c r="E303" s="9" t="s">
        <v>4114</v>
      </c>
      <c r="F303" s="77">
        <v>34.28</v>
      </c>
      <c r="G303" s="87" t="s">
        <v>2788</v>
      </c>
      <c r="J303" s="72">
        <f t="shared" si="4"/>
        <v>-5.5340593899635862E-4</v>
      </c>
    </row>
    <row r="304" spans="1:10" x14ac:dyDescent="0.25">
      <c r="A304" s="74">
        <v>2026</v>
      </c>
      <c r="B304" s="74">
        <v>1</v>
      </c>
      <c r="C304" s="75">
        <v>46107</v>
      </c>
      <c r="D304" s="75">
        <v>46132</v>
      </c>
      <c r="E304" s="9" t="s">
        <v>4114</v>
      </c>
      <c r="F304" s="77">
        <v>38</v>
      </c>
      <c r="G304" s="87" t="s">
        <v>2788</v>
      </c>
      <c r="J304" s="72">
        <f t="shared" si="4"/>
        <v>-5.4773258256224019E-4</v>
      </c>
    </row>
    <row r="305" spans="1:10" x14ac:dyDescent="0.25">
      <c r="A305" s="74">
        <v>2026</v>
      </c>
      <c r="B305" s="74">
        <v>1</v>
      </c>
      <c r="C305" s="75">
        <v>46107</v>
      </c>
      <c r="D305" s="75">
        <v>46132</v>
      </c>
      <c r="E305" s="9" t="s">
        <v>4114</v>
      </c>
      <c r="F305" s="77">
        <v>15.5</v>
      </c>
      <c r="G305" s="87" t="s">
        <v>2788</v>
      </c>
      <c r="J305" s="72">
        <f t="shared" si="4"/>
        <v>-2.2341723762407166E-4</v>
      </c>
    </row>
    <row r="306" spans="1:10" x14ac:dyDescent="0.25">
      <c r="A306" s="74">
        <v>2026</v>
      </c>
      <c r="B306" s="74">
        <v>1</v>
      </c>
      <c r="C306" s="75">
        <v>46107</v>
      </c>
      <c r="D306" s="75">
        <v>46112</v>
      </c>
      <c r="E306" s="9" t="s">
        <v>4114</v>
      </c>
      <c r="F306" s="77">
        <v>584.76</v>
      </c>
      <c r="G306" s="87" t="s">
        <v>2829</v>
      </c>
      <c r="J306" s="72">
        <f t="shared" si="4"/>
        <v>-1.6857479209426084E-3</v>
      </c>
    </row>
    <row r="307" spans="1:10" x14ac:dyDescent="0.25">
      <c r="A307" s="74">
        <v>2026</v>
      </c>
      <c r="B307" s="74">
        <v>1</v>
      </c>
      <c r="C307" s="75">
        <v>46048</v>
      </c>
      <c r="D307" s="75">
        <v>46069</v>
      </c>
      <c r="E307" s="9" t="s">
        <v>4114</v>
      </c>
      <c r="F307" s="77">
        <v>19425</v>
      </c>
      <c r="G307" s="87" t="s">
        <v>2882</v>
      </c>
      <c r="J307" s="72">
        <f t="shared" si="4"/>
        <v>-0.23519348814915983</v>
      </c>
    </row>
    <row r="308" spans="1:10" x14ac:dyDescent="0.25">
      <c r="A308" s="74">
        <v>2026</v>
      </c>
      <c r="B308" s="74">
        <v>1</v>
      </c>
      <c r="C308" s="75">
        <v>46052</v>
      </c>
      <c r="D308" s="75">
        <v>46072</v>
      </c>
      <c r="E308" s="9" t="s">
        <v>4114</v>
      </c>
      <c r="F308" s="77">
        <v>35569.75</v>
      </c>
      <c r="G308" s="87" t="s">
        <v>2882</v>
      </c>
      <c r="J308" s="72">
        <f t="shared" si="4"/>
        <v>-0.41016233744406827</v>
      </c>
    </row>
    <row r="309" spans="1:10" x14ac:dyDescent="0.25">
      <c r="A309" s="74">
        <v>2026</v>
      </c>
      <c r="B309" s="74">
        <v>1</v>
      </c>
      <c r="C309" s="75">
        <v>46091</v>
      </c>
      <c r="D309" s="75">
        <v>46108</v>
      </c>
      <c r="E309" s="9" t="s">
        <v>4114</v>
      </c>
      <c r="F309" s="77">
        <v>36600</v>
      </c>
      <c r="G309" s="87" t="s">
        <v>2884</v>
      </c>
      <c r="J309" s="72">
        <f t="shared" si="4"/>
        <v>-0.35873601354760615</v>
      </c>
    </row>
    <row r="310" spans="1:10" x14ac:dyDescent="0.25">
      <c r="A310" s="74">
        <v>2026</v>
      </c>
      <c r="B310" s="74">
        <v>1</v>
      </c>
      <c r="C310" s="75">
        <v>46042</v>
      </c>
      <c r="D310" s="75">
        <v>46053</v>
      </c>
      <c r="E310" s="9" t="s">
        <v>4114</v>
      </c>
      <c r="F310" s="77">
        <v>6006</v>
      </c>
      <c r="G310" s="87" t="s">
        <v>2889</v>
      </c>
      <c r="J310" s="72">
        <f t="shared" si="4"/>
        <v>-3.8091053473217854E-2</v>
      </c>
    </row>
    <row r="311" spans="1:10" x14ac:dyDescent="0.25">
      <c r="A311" s="74">
        <v>2026</v>
      </c>
      <c r="B311" s="74">
        <v>1</v>
      </c>
      <c r="C311" s="75">
        <v>46043</v>
      </c>
      <c r="D311" s="75">
        <v>46053</v>
      </c>
      <c r="E311" s="9" t="s">
        <v>4114</v>
      </c>
      <c r="F311" s="77">
        <v>5891.25</v>
      </c>
      <c r="G311" s="87" t="s">
        <v>2889</v>
      </c>
      <c r="J311" s="72">
        <f t="shared" si="4"/>
        <v>-3.3966627126524186E-2</v>
      </c>
    </row>
    <row r="312" spans="1:10" x14ac:dyDescent="0.25">
      <c r="A312" s="74">
        <v>2026</v>
      </c>
      <c r="B312" s="74">
        <v>1</v>
      </c>
      <c r="C312" s="75">
        <v>46079</v>
      </c>
      <c r="D312" s="75">
        <v>46081</v>
      </c>
      <c r="E312" s="9" t="s">
        <v>4114</v>
      </c>
      <c r="F312" s="77">
        <v>4983</v>
      </c>
      <c r="G312" s="87" t="s">
        <v>2889</v>
      </c>
      <c r="J312" s="72">
        <f t="shared" si="4"/>
        <v>-5.7460030713845115E-3</v>
      </c>
    </row>
    <row r="313" spans="1:10" x14ac:dyDescent="0.25">
      <c r="A313" s="74">
        <v>2026</v>
      </c>
      <c r="B313" s="74">
        <v>1</v>
      </c>
      <c r="C313" s="75">
        <v>46079</v>
      </c>
      <c r="D313" s="75">
        <v>46081</v>
      </c>
      <c r="E313" s="9" t="s">
        <v>4114</v>
      </c>
      <c r="F313" s="77">
        <v>506.25</v>
      </c>
      <c r="G313" s="87" t="s">
        <v>2889</v>
      </c>
      <c r="J313" s="72">
        <f t="shared" si="4"/>
        <v>-5.8376762088870342E-4</v>
      </c>
    </row>
    <row r="314" spans="1:10" x14ac:dyDescent="0.25">
      <c r="A314" s="74">
        <v>2026</v>
      </c>
      <c r="B314" s="74">
        <v>1</v>
      </c>
      <c r="C314" s="75">
        <v>46112</v>
      </c>
      <c r="D314" s="75">
        <v>46112</v>
      </c>
      <c r="E314" s="9" t="s">
        <v>4114</v>
      </c>
      <c r="F314" s="77">
        <v>3613.68</v>
      </c>
      <c r="G314" s="87" t="s">
        <v>2889</v>
      </c>
      <c r="J314" s="72">
        <f t="shared" si="4"/>
        <v>0</v>
      </c>
    </row>
    <row r="315" spans="1:10" x14ac:dyDescent="0.25">
      <c r="A315" s="74">
        <v>2026</v>
      </c>
      <c r="B315" s="74">
        <v>1</v>
      </c>
      <c r="C315" s="75">
        <v>46024</v>
      </c>
      <c r="D315" s="75">
        <v>46024</v>
      </c>
      <c r="E315" s="9" t="s">
        <v>4114</v>
      </c>
      <c r="F315" s="77">
        <v>3</v>
      </c>
      <c r="G315" s="87" t="s">
        <v>2929</v>
      </c>
      <c r="J315" s="72">
        <f t="shared" si="4"/>
        <v>0</v>
      </c>
    </row>
    <row r="316" spans="1:10" x14ac:dyDescent="0.25">
      <c r="A316" s="74">
        <v>2026</v>
      </c>
      <c r="B316" s="74">
        <v>1</v>
      </c>
      <c r="C316" s="75">
        <v>46055</v>
      </c>
      <c r="D316" s="75">
        <v>46055</v>
      </c>
      <c r="E316" s="9" t="s">
        <v>4114</v>
      </c>
      <c r="F316" s="77">
        <v>3</v>
      </c>
      <c r="G316" s="87" t="s">
        <v>2929</v>
      </c>
      <c r="J316" s="72">
        <f t="shared" si="4"/>
        <v>0</v>
      </c>
    </row>
    <row r="317" spans="1:10" x14ac:dyDescent="0.25">
      <c r="A317" s="74">
        <v>2026</v>
      </c>
      <c r="B317" s="74">
        <v>1</v>
      </c>
      <c r="C317" s="75">
        <v>46084</v>
      </c>
      <c r="D317" s="75">
        <v>46083</v>
      </c>
      <c r="E317" s="9" t="s">
        <v>4114</v>
      </c>
      <c r="F317" s="77">
        <v>3</v>
      </c>
      <c r="G317" s="87" t="s">
        <v>2929</v>
      </c>
      <c r="J317" s="72">
        <f t="shared" si="4"/>
        <v>1.7296818396702322E-6</v>
      </c>
    </row>
    <row r="318" spans="1:10" x14ac:dyDescent="0.25">
      <c r="A318" s="74">
        <v>2026</v>
      </c>
      <c r="B318" s="74">
        <v>1</v>
      </c>
      <c r="C318" s="75">
        <v>46062</v>
      </c>
      <c r="D318" s="75">
        <v>46072</v>
      </c>
      <c r="E318" s="9" t="s">
        <v>4114</v>
      </c>
      <c r="F318" s="77">
        <v>51.4</v>
      </c>
      <c r="G318" s="87" t="s">
        <v>2944</v>
      </c>
      <c r="J318" s="72">
        <f t="shared" si="4"/>
        <v>-2.9635215519683314E-4</v>
      </c>
    </row>
    <row r="319" spans="1:10" x14ac:dyDescent="0.25">
      <c r="A319" s="74">
        <v>2026</v>
      </c>
      <c r="B319" s="74">
        <v>1</v>
      </c>
      <c r="C319" s="75">
        <v>46080</v>
      </c>
      <c r="D319" s="75">
        <v>46079</v>
      </c>
      <c r="E319" s="9" t="s">
        <v>4114</v>
      </c>
      <c r="F319" s="77">
        <v>51.9</v>
      </c>
      <c r="G319" s="87" t="s">
        <v>2944</v>
      </c>
      <c r="J319" s="72">
        <f t="shared" si="4"/>
        <v>2.9923495826295018E-5</v>
      </c>
    </row>
    <row r="320" spans="1:10" x14ac:dyDescent="0.25">
      <c r="A320" s="74">
        <v>2026</v>
      </c>
      <c r="B320" s="74">
        <v>1</v>
      </c>
      <c r="C320" s="75">
        <v>46094</v>
      </c>
      <c r="D320" s="75">
        <v>46105</v>
      </c>
      <c r="E320" s="9" t="s">
        <v>4114</v>
      </c>
      <c r="F320" s="77">
        <v>133.19999999999999</v>
      </c>
      <c r="G320" s="87" t="s">
        <v>2944</v>
      </c>
      <c r="J320" s="72">
        <f t="shared" si="4"/>
        <v>-8.4477661049494127E-4</v>
      </c>
    </row>
    <row r="321" spans="1:10" x14ac:dyDescent="0.25">
      <c r="A321" s="74">
        <v>2026</v>
      </c>
      <c r="B321" s="74">
        <v>1</v>
      </c>
      <c r="C321" s="75">
        <v>46094</v>
      </c>
      <c r="D321" s="75">
        <v>46108</v>
      </c>
      <c r="E321" s="9" t="s">
        <v>4114</v>
      </c>
      <c r="F321" s="77">
        <v>295.52999999999997</v>
      </c>
      <c r="G321" s="87" t="s">
        <v>2944</v>
      </c>
      <c r="J321" s="72">
        <f t="shared" si="4"/>
        <v>-2.385473412362804E-3</v>
      </c>
    </row>
    <row r="322" spans="1:10" x14ac:dyDescent="0.25">
      <c r="A322" s="74">
        <v>2026</v>
      </c>
      <c r="B322" s="74">
        <v>1</v>
      </c>
      <c r="C322" s="75">
        <v>46042</v>
      </c>
      <c r="D322" s="75">
        <v>46058</v>
      </c>
      <c r="E322" s="9" t="s">
        <v>4114</v>
      </c>
      <c r="F322" s="77">
        <v>614.75</v>
      </c>
      <c r="G322" s="87" t="s">
        <v>2947</v>
      </c>
      <c r="J322" s="72">
        <f t="shared" ref="J322:J385" si="5">(+C322-D322)*F322/$F$435</f>
        <v>-5.6710501916654677E-3</v>
      </c>
    </row>
    <row r="323" spans="1:10" x14ac:dyDescent="0.25">
      <c r="A323" s="74">
        <v>2026</v>
      </c>
      <c r="B323" s="74">
        <v>1</v>
      </c>
      <c r="C323" s="75">
        <v>46104</v>
      </c>
      <c r="D323" s="75">
        <v>46135</v>
      </c>
      <c r="E323" s="9" t="s">
        <v>4114</v>
      </c>
      <c r="F323" s="77">
        <v>250</v>
      </c>
      <c r="G323" s="87" t="s">
        <v>2947</v>
      </c>
      <c r="J323" s="72">
        <f t="shared" si="5"/>
        <v>-4.468344752481433E-3</v>
      </c>
    </row>
    <row r="324" spans="1:10" x14ac:dyDescent="0.25">
      <c r="A324" s="74">
        <v>2026</v>
      </c>
      <c r="B324" s="74">
        <v>1</v>
      </c>
      <c r="C324" s="75">
        <v>46105</v>
      </c>
      <c r="D324" s="75">
        <v>46105</v>
      </c>
      <c r="E324" s="9" t="s">
        <v>4114</v>
      </c>
      <c r="F324" s="77">
        <v>56.24</v>
      </c>
      <c r="G324" s="87" t="s">
        <v>4102</v>
      </c>
      <c r="J324" s="72">
        <f t="shared" si="5"/>
        <v>0</v>
      </c>
    </row>
    <row r="325" spans="1:10" x14ac:dyDescent="0.25">
      <c r="A325" s="74">
        <v>2026</v>
      </c>
      <c r="B325" s="74">
        <v>1</v>
      </c>
      <c r="C325" s="75">
        <v>46025</v>
      </c>
      <c r="D325" s="75">
        <v>46053</v>
      </c>
      <c r="E325" s="9" t="s">
        <v>4114</v>
      </c>
      <c r="F325" s="77">
        <v>6.21</v>
      </c>
      <c r="G325" s="87" t="s">
        <v>3034</v>
      </c>
      <c r="J325" s="72">
        <f t="shared" si="5"/>
        <v>-1.0025235942728665E-4</v>
      </c>
    </row>
    <row r="326" spans="1:10" x14ac:dyDescent="0.25">
      <c r="A326" s="74">
        <v>2026</v>
      </c>
      <c r="B326" s="74">
        <v>1</v>
      </c>
      <c r="C326" s="75">
        <v>46062</v>
      </c>
      <c r="D326" s="75">
        <v>46065</v>
      </c>
      <c r="E326" s="9" t="s">
        <v>4114</v>
      </c>
      <c r="F326" s="77">
        <v>1500</v>
      </c>
      <c r="G326" s="87" t="s">
        <v>3038</v>
      </c>
      <c r="J326" s="72">
        <f t="shared" si="5"/>
        <v>-2.5945227595053485E-3</v>
      </c>
    </row>
    <row r="327" spans="1:10" x14ac:dyDescent="0.25">
      <c r="A327" s="74">
        <v>2026</v>
      </c>
      <c r="B327" s="74">
        <v>1</v>
      </c>
      <c r="C327" s="75">
        <v>46042</v>
      </c>
      <c r="D327" s="75">
        <v>46045</v>
      </c>
      <c r="E327" s="9" t="s">
        <v>4114</v>
      </c>
      <c r="F327" s="77">
        <v>72000</v>
      </c>
      <c r="G327" s="87" t="s">
        <v>4103</v>
      </c>
      <c r="J327" s="72">
        <f t="shared" si="5"/>
        <v>-0.12453709245625671</v>
      </c>
    </row>
    <row r="328" spans="1:10" x14ac:dyDescent="0.25">
      <c r="A328" s="74">
        <v>2026</v>
      </c>
      <c r="B328" s="74">
        <v>1</v>
      </c>
      <c r="C328" s="75">
        <v>46079</v>
      </c>
      <c r="D328" s="75">
        <v>46081</v>
      </c>
      <c r="E328" s="9" t="s">
        <v>4268</v>
      </c>
      <c r="F328" s="77">
        <v>7326.69</v>
      </c>
      <c r="G328" s="87" t="s">
        <v>3066</v>
      </c>
      <c r="J328" s="72">
        <f t="shared" si="5"/>
        <v>-8.4485617585956622E-3</v>
      </c>
    </row>
    <row r="329" spans="1:10" x14ac:dyDescent="0.25">
      <c r="A329" s="74">
        <v>2026</v>
      </c>
      <c r="B329" s="74">
        <v>1</v>
      </c>
      <c r="C329" s="75">
        <v>46052</v>
      </c>
      <c r="D329" s="75">
        <v>46084</v>
      </c>
      <c r="E329" s="9" t="s">
        <v>4114</v>
      </c>
      <c r="F329" s="77">
        <v>16622.29</v>
      </c>
      <c r="G329" s="87" t="s">
        <v>3105</v>
      </c>
      <c r="J329" s="72">
        <f t="shared" si="5"/>
        <v>-0.30668024689847578</v>
      </c>
    </row>
    <row r="330" spans="1:10" x14ac:dyDescent="0.25">
      <c r="A330" s="74">
        <v>2026</v>
      </c>
      <c r="B330" s="74">
        <v>1</v>
      </c>
      <c r="C330" s="75">
        <v>46052</v>
      </c>
      <c r="D330" s="75">
        <v>46084</v>
      </c>
      <c r="E330" s="9" t="s">
        <v>4114</v>
      </c>
      <c r="F330" s="77">
        <v>493.59</v>
      </c>
      <c r="G330" s="87" t="s">
        <v>3105</v>
      </c>
      <c r="J330" s="72">
        <f t="shared" si="5"/>
        <v>-9.1067056985901854E-3</v>
      </c>
    </row>
    <row r="331" spans="1:10" x14ac:dyDescent="0.25">
      <c r="A331" s="74">
        <v>2026</v>
      </c>
      <c r="B331" s="74">
        <v>1</v>
      </c>
      <c r="C331" s="75">
        <v>46043</v>
      </c>
      <c r="D331" s="75">
        <v>46053</v>
      </c>
      <c r="E331" s="9" t="s">
        <v>4114</v>
      </c>
      <c r="F331" s="77">
        <v>3334.22</v>
      </c>
      <c r="G331" s="87" t="s">
        <v>3113</v>
      </c>
      <c r="J331" s="72">
        <f t="shared" si="5"/>
        <v>-1.9223799278217605E-2</v>
      </c>
    </row>
    <row r="332" spans="1:10" x14ac:dyDescent="0.25">
      <c r="A332" s="74">
        <v>2026</v>
      </c>
      <c r="B332" s="74">
        <v>1</v>
      </c>
      <c r="C332" s="75">
        <v>46079</v>
      </c>
      <c r="D332" s="75">
        <v>46081</v>
      </c>
      <c r="E332" s="9" t="s">
        <v>4114</v>
      </c>
      <c r="F332" s="77">
        <v>96</v>
      </c>
      <c r="G332" s="87" t="s">
        <v>3113</v>
      </c>
      <c r="J332" s="72">
        <f t="shared" si="5"/>
        <v>-1.1069963773889486E-4</v>
      </c>
    </row>
    <row r="333" spans="1:10" x14ac:dyDescent="0.25">
      <c r="A333" s="74">
        <v>2026</v>
      </c>
      <c r="B333" s="74">
        <v>1</v>
      </c>
      <c r="C333" s="75">
        <v>46079</v>
      </c>
      <c r="D333" s="75">
        <v>46081</v>
      </c>
      <c r="E333" s="9" t="s">
        <v>4114</v>
      </c>
      <c r="F333" s="77">
        <v>3283.2</v>
      </c>
      <c r="G333" s="87" t="s">
        <v>3113</v>
      </c>
      <c r="J333" s="72">
        <f t="shared" si="5"/>
        <v>-3.7859276106702042E-3</v>
      </c>
    </row>
    <row r="334" spans="1:10" x14ac:dyDescent="0.25">
      <c r="A334" s="74">
        <v>2026</v>
      </c>
      <c r="B334" s="74">
        <v>1</v>
      </c>
      <c r="C334" s="75">
        <v>46107</v>
      </c>
      <c r="D334" s="75">
        <v>46112</v>
      </c>
      <c r="E334" s="9" t="s">
        <v>4114</v>
      </c>
      <c r="F334" s="77">
        <v>3340.35</v>
      </c>
      <c r="G334" s="87" t="s">
        <v>3113</v>
      </c>
      <c r="J334" s="72">
        <f t="shared" si="5"/>
        <v>-9.629571221904101E-3</v>
      </c>
    </row>
    <row r="335" spans="1:10" x14ac:dyDescent="0.25">
      <c r="A335" s="74">
        <v>2026</v>
      </c>
      <c r="B335" s="74">
        <v>1</v>
      </c>
      <c r="C335" s="75">
        <v>46107</v>
      </c>
      <c r="D335" s="75">
        <v>46119</v>
      </c>
      <c r="E335" s="9" t="s">
        <v>4114</v>
      </c>
      <c r="F335" s="77">
        <v>200</v>
      </c>
      <c r="G335" s="87" t="s">
        <v>3118</v>
      </c>
      <c r="J335" s="72">
        <f t="shared" si="5"/>
        <v>-1.3837454717361857E-3</v>
      </c>
    </row>
    <row r="336" spans="1:10" x14ac:dyDescent="0.25">
      <c r="A336" s="74">
        <v>2026</v>
      </c>
      <c r="B336" s="74">
        <v>1</v>
      </c>
      <c r="C336" s="75">
        <v>46079</v>
      </c>
      <c r="D336" s="75">
        <v>46081</v>
      </c>
      <c r="E336" s="9" t="s">
        <v>4114</v>
      </c>
      <c r="F336" s="77">
        <v>2600</v>
      </c>
      <c r="G336" s="87" t="s">
        <v>3129</v>
      </c>
      <c r="J336" s="72">
        <f t="shared" si="5"/>
        <v>-2.9981151887617358E-3</v>
      </c>
    </row>
    <row r="337" spans="1:10" x14ac:dyDescent="0.25">
      <c r="A337" s="74">
        <v>2026</v>
      </c>
      <c r="B337" s="74">
        <v>1</v>
      </c>
      <c r="C337" s="75">
        <v>46052</v>
      </c>
      <c r="D337" s="75">
        <v>46076</v>
      </c>
      <c r="E337" s="9" t="s">
        <v>4114</v>
      </c>
      <c r="F337" s="77">
        <v>8462</v>
      </c>
      <c r="G337" s="87" t="s">
        <v>3135</v>
      </c>
      <c r="J337" s="72">
        <f t="shared" si="5"/>
        <v>-0.11709254181831603</v>
      </c>
    </row>
    <row r="338" spans="1:10" x14ac:dyDescent="0.25">
      <c r="A338" s="74">
        <v>2026</v>
      </c>
      <c r="B338" s="74">
        <v>1</v>
      </c>
      <c r="C338" s="75">
        <v>46062</v>
      </c>
      <c r="D338" s="75">
        <v>46068</v>
      </c>
      <c r="E338" s="9" t="s">
        <v>4114</v>
      </c>
      <c r="F338" s="77">
        <v>321.27</v>
      </c>
      <c r="G338" s="87" t="s">
        <v>3140</v>
      </c>
      <c r="J338" s="72">
        <f t="shared" si="5"/>
        <v>-1.1113897692617109E-3</v>
      </c>
    </row>
    <row r="339" spans="1:10" x14ac:dyDescent="0.25">
      <c r="A339" s="74">
        <v>2026</v>
      </c>
      <c r="B339" s="74">
        <v>1</v>
      </c>
      <c r="C339" s="75">
        <v>46062</v>
      </c>
      <c r="D339" s="75">
        <v>46068</v>
      </c>
      <c r="E339" s="9" t="s">
        <v>4114</v>
      </c>
      <c r="F339" s="77">
        <v>297.83</v>
      </c>
      <c r="G339" s="87" t="s">
        <v>3140</v>
      </c>
      <c r="J339" s="72">
        <f t="shared" si="5"/>
        <v>-1.0303022846179706E-3</v>
      </c>
    </row>
    <row r="340" spans="1:10" x14ac:dyDescent="0.25">
      <c r="A340" s="74">
        <v>2026</v>
      </c>
      <c r="B340" s="74">
        <v>1</v>
      </c>
      <c r="C340" s="75">
        <v>46079</v>
      </c>
      <c r="D340" s="75">
        <v>46091</v>
      </c>
      <c r="E340" s="9" t="s">
        <v>4114</v>
      </c>
      <c r="F340" s="77">
        <v>321.27</v>
      </c>
      <c r="G340" s="87" t="s">
        <v>3140</v>
      </c>
      <c r="J340" s="72">
        <f t="shared" si="5"/>
        <v>-2.2227795385234219E-3</v>
      </c>
    </row>
    <row r="341" spans="1:10" x14ac:dyDescent="0.25">
      <c r="A341" s="74">
        <v>2026</v>
      </c>
      <c r="B341" s="74">
        <v>1</v>
      </c>
      <c r="C341" s="75">
        <v>46079</v>
      </c>
      <c r="D341" s="75">
        <v>46091</v>
      </c>
      <c r="E341" s="9" t="s">
        <v>4114</v>
      </c>
      <c r="F341" s="77">
        <v>297.83</v>
      </c>
      <c r="G341" s="87" t="s">
        <v>3140</v>
      </c>
      <c r="J341" s="72">
        <f t="shared" si="5"/>
        <v>-2.0606045692359411E-3</v>
      </c>
    </row>
    <row r="342" spans="1:10" x14ac:dyDescent="0.25">
      <c r="A342" s="74">
        <v>2026</v>
      </c>
      <c r="B342" s="74">
        <v>1</v>
      </c>
      <c r="C342" s="75">
        <v>46050</v>
      </c>
      <c r="D342" s="75">
        <v>46044</v>
      </c>
      <c r="E342" s="9" t="s">
        <v>4114</v>
      </c>
      <c r="F342" s="77">
        <v>150</v>
      </c>
      <c r="G342" s="87" t="s">
        <v>3160</v>
      </c>
      <c r="J342" s="72">
        <f t="shared" si="5"/>
        <v>5.189045519010697E-4</v>
      </c>
    </row>
    <row r="343" spans="1:10" x14ac:dyDescent="0.25">
      <c r="A343" s="74">
        <v>2026</v>
      </c>
      <c r="B343" s="74">
        <v>1</v>
      </c>
      <c r="C343" s="75">
        <v>46050</v>
      </c>
      <c r="D343" s="75">
        <v>46050</v>
      </c>
      <c r="E343" s="9" t="s">
        <v>4114</v>
      </c>
      <c r="F343" s="77">
        <v>254.01</v>
      </c>
      <c r="G343" s="87" t="s">
        <v>3160</v>
      </c>
      <c r="J343" s="72">
        <f t="shared" si="5"/>
        <v>0</v>
      </c>
    </row>
    <row r="344" spans="1:10" x14ac:dyDescent="0.25">
      <c r="A344" s="74">
        <v>2026</v>
      </c>
      <c r="B344" s="74">
        <v>1</v>
      </c>
      <c r="C344" s="75">
        <v>46050</v>
      </c>
      <c r="D344" s="75">
        <v>46050</v>
      </c>
      <c r="E344" s="9" t="s">
        <v>4114</v>
      </c>
      <c r="F344" s="77">
        <v>259.91000000000003</v>
      </c>
      <c r="G344" s="87" t="s">
        <v>3160</v>
      </c>
      <c r="J344" s="72">
        <f t="shared" si="5"/>
        <v>0</v>
      </c>
    </row>
    <row r="345" spans="1:10" x14ac:dyDescent="0.25">
      <c r="A345" s="74">
        <v>2026</v>
      </c>
      <c r="B345" s="74">
        <v>1</v>
      </c>
      <c r="C345" s="75">
        <v>46073</v>
      </c>
      <c r="D345" s="75">
        <v>46080</v>
      </c>
      <c r="E345" s="9" t="s">
        <v>4114</v>
      </c>
      <c r="F345" s="77">
        <v>400</v>
      </c>
      <c r="G345" s="87" t="s">
        <v>3160</v>
      </c>
      <c r="J345" s="72">
        <f t="shared" si="5"/>
        <v>-1.6143697170255501E-3</v>
      </c>
    </row>
    <row r="346" spans="1:10" x14ac:dyDescent="0.25">
      <c r="A346" s="74">
        <v>2026</v>
      </c>
      <c r="B346" s="74">
        <v>1</v>
      </c>
      <c r="C346" s="75">
        <v>46073</v>
      </c>
      <c r="D346" s="75">
        <v>46081</v>
      </c>
      <c r="E346" s="9" t="s">
        <v>4114</v>
      </c>
      <c r="F346" s="77">
        <v>254.01</v>
      </c>
      <c r="G346" s="87" t="s">
        <v>3160</v>
      </c>
      <c r="J346" s="72">
        <f t="shared" si="5"/>
        <v>-1.1716172909190285E-3</v>
      </c>
    </row>
    <row r="347" spans="1:10" x14ac:dyDescent="0.25">
      <c r="A347" s="74">
        <v>2026</v>
      </c>
      <c r="B347" s="74">
        <v>1</v>
      </c>
      <c r="C347" s="75">
        <v>46073</v>
      </c>
      <c r="D347" s="75">
        <v>46081</v>
      </c>
      <c r="E347" s="9" t="s">
        <v>4114</v>
      </c>
      <c r="F347" s="77">
        <v>259.91000000000003</v>
      </c>
      <c r="G347" s="87" t="s">
        <v>3160</v>
      </c>
      <c r="J347" s="72">
        <f t="shared" si="5"/>
        <v>-1.1988309518631737E-3</v>
      </c>
    </row>
    <row r="348" spans="1:10" x14ac:dyDescent="0.25">
      <c r="A348" s="74">
        <v>2026</v>
      </c>
      <c r="B348" s="74">
        <v>1</v>
      </c>
      <c r="C348" s="75">
        <v>46073</v>
      </c>
      <c r="D348" s="75">
        <v>46085</v>
      </c>
      <c r="E348" s="9" t="s">
        <v>4114</v>
      </c>
      <c r="F348" s="77">
        <v>96.88</v>
      </c>
      <c r="G348" s="87" t="s">
        <v>3160</v>
      </c>
      <c r="J348" s="72">
        <f t="shared" si="5"/>
        <v>-6.7028630650900836E-4</v>
      </c>
    </row>
    <row r="349" spans="1:10" x14ac:dyDescent="0.25">
      <c r="A349" s="74">
        <v>2026</v>
      </c>
      <c r="B349" s="74">
        <v>1</v>
      </c>
      <c r="C349" s="75">
        <v>46107</v>
      </c>
      <c r="D349" s="75">
        <v>46107</v>
      </c>
      <c r="E349" s="9" t="s">
        <v>4114</v>
      </c>
      <c r="F349" s="77">
        <v>254.01</v>
      </c>
      <c r="G349" s="87" t="s">
        <v>3160</v>
      </c>
      <c r="J349" s="72">
        <f t="shared" si="5"/>
        <v>0</v>
      </c>
    </row>
    <row r="350" spans="1:10" x14ac:dyDescent="0.25">
      <c r="A350" s="74">
        <v>2026</v>
      </c>
      <c r="B350" s="74">
        <v>1</v>
      </c>
      <c r="C350" s="75">
        <v>46107</v>
      </c>
      <c r="D350" s="75">
        <v>46107</v>
      </c>
      <c r="E350" s="9" t="s">
        <v>4114</v>
      </c>
      <c r="F350" s="77">
        <v>259.91000000000003</v>
      </c>
      <c r="G350" s="87" t="s">
        <v>3160</v>
      </c>
      <c r="J350" s="72">
        <f t="shared" si="5"/>
        <v>0</v>
      </c>
    </row>
    <row r="351" spans="1:10" x14ac:dyDescent="0.25">
      <c r="A351" s="74">
        <v>2026</v>
      </c>
      <c r="B351" s="74">
        <v>1</v>
      </c>
      <c r="C351" s="75">
        <v>46107</v>
      </c>
      <c r="D351" s="75">
        <v>46115</v>
      </c>
      <c r="E351" s="9" t="s">
        <v>4114</v>
      </c>
      <c r="F351" s="77">
        <v>14.88</v>
      </c>
      <c r="G351" s="87" t="s">
        <v>3160</v>
      </c>
      <c r="J351" s="72">
        <f t="shared" si="5"/>
        <v>-6.8633775398114821E-5</v>
      </c>
    </row>
    <row r="352" spans="1:10" x14ac:dyDescent="0.25">
      <c r="A352" s="74">
        <v>2026</v>
      </c>
      <c r="B352" s="74">
        <v>1</v>
      </c>
      <c r="C352" s="75">
        <v>46043</v>
      </c>
      <c r="D352" s="75">
        <v>46058</v>
      </c>
      <c r="E352" s="9" t="s">
        <v>4114</v>
      </c>
      <c r="F352" s="77">
        <v>298</v>
      </c>
      <c r="G352" s="87" t="s">
        <v>3163</v>
      </c>
      <c r="J352" s="72">
        <f t="shared" si="5"/>
        <v>-2.5772259411086461E-3</v>
      </c>
    </row>
    <row r="353" spans="1:10" x14ac:dyDescent="0.25">
      <c r="A353" s="74">
        <v>2026</v>
      </c>
      <c r="B353" s="74">
        <v>1</v>
      </c>
      <c r="C353" s="75">
        <v>46043</v>
      </c>
      <c r="D353" s="75">
        <v>46058</v>
      </c>
      <c r="E353" s="9" t="s">
        <v>4114</v>
      </c>
      <c r="F353" s="77">
        <v>582</v>
      </c>
      <c r="G353" s="87" t="s">
        <v>3163</v>
      </c>
      <c r="J353" s="72">
        <f t="shared" si="5"/>
        <v>-5.033374153440376E-3</v>
      </c>
    </row>
    <row r="354" spans="1:10" x14ac:dyDescent="0.25">
      <c r="A354" s="74">
        <v>2026</v>
      </c>
      <c r="B354" s="74">
        <v>1</v>
      </c>
      <c r="C354" s="75">
        <v>46079</v>
      </c>
      <c r="D354" s="75">
        <v>46086</v>
      </c>
      <c r="E354" s="9" t="s">
        <v>4114</v>
      </c>
      <c r="F354" s="77">
        <v>582</v>
      </c>
      <c r="G354" s="87" t="s">
        <v>3163</v>
      </c>
      <c r="J354" s="72">
        <f t="shared" si="5"/>
        <v>-2.3489079382721751E-3</v>
      </c>
    </row>
    <row r="355" spans="1:10" x14ac:dyDescent="0.25">
      <c r="A355" s="74">
        <v>2026</v>
      </c>
      <c r="B355" s="74">
        <v>1</v>
      </c>
      <c r="C355" s="75">
        <v>46079</v>
      </c>
      <c r="D355" s="75">
        <v>46086</v>
      </c>
      <c r="E355" s="9" t="s">
        <v>4114</v>
      </c>
      <c r="F355" s="77">
        <v>298</v>
      </c>
      <c r="G355" s="87" t="s">
        <v>3163</v>
      </c>
      <c r="J355" s="72">
        <f t="shared" si="5"/>
        <v>-1.2027054391840347E-3</v>
      </c>
    </row>
    <row r="356" spans="1:10" x14ac:dyDescent="0.25">
      <c r="A356" s="74">
        <v>2026</v>
      </c>
      <c r="B356" s="74">
        <v>1</v>
      </c>
      <c r="C356" s="75">
        <v>46107</v>
      </c>
      <c r="D356" s="75">
        <v>46117</v>
      </c>
      <c r="E356" s="9" t="s">
        <v>4114</v>
      </c>
      <c r="F356" s="77">
        <v>582</v>
      </c>
      <c r="G356" s="87" t="s">
        <v>3163</v>
      </c>
      <c r="J356" s="72">
        <f t="shared" si="5"/>
        <v>-3.3555827689602507E-3</v>
      </c>
    </row>
    <row r="357" spans="1:10" x14ac:dyDescent="0.25">
      <c r="A357" s="74">
        <v>2026</v>
      </c>
      <c r="B357" s="74">
        <v>1</v>
      </c>
      <c r="C357" s="75">
        <v>46107</v>
      </c>
      <c r="D357" s="75">
        <v>46117</v>
      </c>
      <c r="E357" s="9" t="s">
        <v>4114</v>
      </c>
      <c r="F357" s="77">
        <v>298</v>
      </c>
      <c r="G357" s="87" t="s">
        <v>3163</v>
      </c>
      <c r="J357" s="72">
        <f t="shared" si="5"/>
        <v>-1.7181506274057639E-3</v>
      </c>
    </row>
    <row r="358" spans="1:10" x14ac:dyDescent="0.25">
      <c r="A358" s="74">
        <v>2026</v>
      </c>
      <c r="B358" s="74">
        <v>1</v>
      </c>
      <c r="C358" s="75">
        <v>46043</v>
      </c>
      <c r="D358" s="75">
        <v>46053</v>
      </c>
      <c r="E358" s="9" t="s">
        <v>4114</v>
      </c>
      <c r="F358" s="77">
        <v>29900</v>
      </c>
      <c r="G358" s="87" t="s">
        <v>3165</v>
      </c>
      <c r="J358" s="72">
        <f t="shared" si="5"/>
        <v>-0.17239162335379982</v>
      </c>
    </row>
    <row r="359" spans="1:10" x14ac:dyDescent="0.25">
      <c r="A359" s="74">
        <v>2026</v>
      </c>
      <c r="B359" s="74">
        <v>1</v>
      </c>
      <c r="C359" s="75">
        <v>46043</v>
      </c>
      <c r="D359" s="75">
        <v>46053</v>
      </c>
      <c r="E359" s="9" t="s">
        <v>4114</v>
      </c>
      <c r="F359" s="77">
        <v>3723.1</v>
      </c>
      <c r="G359" s="87" t="s">
        <v>3169</v>
      </c>
      <c r="J359" s="72">
        <f t="shared" si="5"/>
        <v>-2.1465928190920806E-2</v>
      </c>
    </row>
    <row r="360" spans="1:10" x14ac:dyDescent="0.25">
      <c r="A360" s="74">
        <v>2026</v>
      </c>
      <c r="B360" s="74">
        <v>1</v>
      </c>
      <c r="C360" s="75">
        <v>46079</v>
      </c>
      <c r="D360" s="75">
        <v>46081</v>
      </c>
      <c r="E360" s="9" t="s">
        <v>4114</v>
      </c>
      <c r="F360" s="77">
        <v>4056.06</v>
      </c>
      <c r="G360" s="87" t="s">
        <v>3169</v>
      </c>
      <c r="J360" s="72">
        <f t="shared" si="5"/>
        <v>-4.6771288817418948E-3</v>
      </c>
    </row>
    <row r="361" spans="1:10" x14ac:dyDescent="0.25">
      <c r="A361" s="74">
        <v>2026</v>
      </c>
      <c r="B361" s="74">
        <v>1</v>
      </c>
      <c r="C361" s="75">
        <v>46107</v>
      </c>
      <c r="D361" s="75">
        <v>46112</v>
      </c>
      <c r="E361" s="9" t="s">
        <v>4114</v>
      </c>
      <c r="F361" s="77">
        <v>4396.84</v>
      </c>
      <c r="G361" s="87" t="s">
        <v>3169</v>
      </c>
      <c r="J361" s="72">
        <f t="shared" si="5"/>
        <v>-1.2675223833226107E-2</v>
      </c>
    </row>
    <row r="362" spans="1:10" x14ac:dyDescent="0.25">
      <c r="A362" s="74">
        <v>2026</v>
      </c>
      <c r="B362" s="74">
        <v>1</v>
      </c>
      <c r="C362" s="75">
        <v>46079</v>
      </c>
      <c r="D362" s="75">
        <v>46076</v>
      </c>
      <c r="E362" s="9" t="s">
        <v>4114</v>
      </c>
      <c r="F362" s="77">
        <v>298</v>
      </c>
      <c r="G362" s="87" t="s">
        <v>3229</v>
      </c>
      <c r="J362" s="72">
        <f t="shared" si="5"/>
        <v>5.1544518822172923E-4</v>
      </c>
    </row>
    <row r="363" spans="1:10" x14ac:dyDescent="0.25">
      <c r="A363" s="74">
        <v>2026</v>
      </c>
      <c r="B363" s="74">
        <v>1</v>
      </c>
      <c r="C363" s="75">
        <v>46045</v>
      </c>
      <c r="D363" s="75">
        <v>46045</v>
      </c>
      <c r="E363" s="9" t="s">
        <v>4114</v>
      </c>
      <c r="F363" s="77">
        <v>251.78</v>
      </c>
      <c r="G363" s="87" t="s">
        <v>3235</v>
      </c>
      <c r="J363" s="72">
        <f t="shared" si="5"/>
        <v>0</v>
      </c>
    </row>
    <row r="364" spans="1:10" x14ac:dyDescent="0.25">
      <c r="A364" s="74">
        <v>2026</v>
      </c>
      <c r="B364" s="74">
        <v>1</v>
      </c>
      <c r="C364" s="75">
        <v>46045</v>
      </c>
      <c r="D364" s="75">
        <v>46045</v>
      </c>
      <c r="E364" s="9" t="s">
        <v>4114</v>
      </c>
      <c r="F364" s="77">
        <v>228.93</v>
      </c>
      <c r="G364" s="87" t="s">
        <v>3235</v>
      </c>
      <c r="J364" s="72">
        <f t="shared" si="5"/>
        <v>0</v>
      </c>
    </row>
    <row r="365" spans="1:10" x14ac:dyDescent="0.25">
      <c r="A365" s="74">
        <v>2026</v>
      </c>
      <c r="B365" s="74">
        <v>1</v>
      </c>
      <c r="C365" s="75">
        <v>46045</v>
      </c>
      <c r="D365" s="75">
        <v>46045</v>
      </c>
      <c r="E365" s="9" t="s">
        <v>4114</v>
      </c>
      <c r="F365" s="77">
        <v>4466.72</v>
      </c>
      <c r="G365" s="87" t="s">
        <v>3235</v>
      </c>
      <c r="J365" s="72">
        <f t="shared" si="5"/>
        <v>0</v>
      </c>
    </row>
    <row r="366" spans="1:10" x14ac:dyDescent="0.25">
      <c r="A366" s="74">
        <v>2026</v>
      </c>
      <c r="B366" s="74">
        <v>1</v>
      </c>
      <c r="C366" s="75">
        <v>46045</v>
      </c>
      <c r="D366" s="75">
        <v>46045</v>
      </c>
      <c r="E366" s="9" t="s">
        <v>4114</v>
      </c>
      <c r="F366" s="77">
        <v>231.23</v>
      </c>
      <c r="G366" s="87" t="s">
        <v>3235</v>
      </c>
      <c r="J366" s="72">
        <f t="shared" si="5"/>
        <v>0</v>
      </c>
    </row>
    <row r="367" spans="1:10" x14ac:dyDescent="0.25">
      <c r="A367" s="74">
        <v>2026</v>
      </c>
      <c r="B367" s="74">
        <v>1</v>
      </c>
      <c r="C367" s="75">
        <v>46045</v>
      </c>
      <c r="D367" s="75">
        <v>46045</v>
      </c>
      <c r="E367" s="9" t="s">
        <v>4114</v>
      </c>
      <c r="F367" s="77">
        <v>239.4</v>
      </c>
      <c r="G367" s="87" t="s">
        <v>3235</v>
      </c>
      <c r="J367" s="72">
        <f t="shared" si="5"/>
        <v>0</v>
      </c>
    </row>
    <row r="368" spans="1:10" x14ac:dyDescent="0.25">
      <c r="A368" s="74">
        <v>2026</v>
      </c>
      <c r="B368" s="74">
        <v>1</v>
      </c>
      <c r="C368" s="75">
        <v>46042</v>
      </c>
      <c r="D368" s="75">
        <v>46046</v>
      </c>
      <c r="E368" s="9" t="s">
        <v>4114</v>
      </c>
      <c r="F368" s="77">
        <v>5461.12</v>
      </c>
      <c r="G368" s="87" t="s">
        <v>3266</v>
      </c>
      <c r="J368" s="72">
        <f t="shared" si="5"/>
        <v>-1.2594666784346531E-2</v>
      </c>
    </row>
    <row r="369" spans="1:10" x14ac:dyDescent="0.25">
      <c r="A369" s="74">
        <v>2026</v>
      </c>
      <c r="B369" s="74">
        <v>1</v>
      </c>
      <c r="C369" s="75">
        <v>46062</v>
      </c>
      <c r="D369" s="75">
        <v>46066</v>
      </c>
      <c r="E369" s="9" t="s">
        <v>4114</v>
      </c>
      <c r="F369" s="77">
        <v>4857.6000000000004</v>
      </c>
      <c r="G369" s="87" t="s">
        <v>3266</v>
      </c>
      <c r="J369" s="72">
        <f t="shared" si="5"/>
        <v>-1.120280333917616E-2</v>
      </c>
    </row>
    <row r="370" spans="1:10" x14ac:dyDescent="0.25">
      <c r="A370" s="74">
        <v>2026</v>
      </c>
      <c r="B370" s="74">
        <v>1</v>
      </c>
      <c r="C370" s="75">
        <v>46043</v>
      </c>
      <c r="D370" s="75">
        <v>46052</v>
      </c>
      <c r="E370" s="9" t="s">
        <v>4114</v>
      </c>
      <c r="F370" s="77">
        <v>100</v>
      </c>
      <c r="G370" s="87" t="s">
        <v>3347</v>
      </c>
      <c r="J370" s="72">
        <f t="shared" si="5"/>
        <v>-5.189045519010697E-4</v>
      </c>
    </row>
    <row r="371" spans="1:10" x14ac:dyDescent="0.25">
      <c r="A371" s="74">
        <v>2026</v>
      </c>
      <c r="B371" s="74">
        <v>1</v>
      </c>
      <c r="C371" s="75">
        <v>46043</v>
      </c>
      <c r="D371" s="75">
        <v>46053</v>
      </c>
      <c r="E371" s="9" t="s">
        <v>4114</v>
      </c>
      <c r="F371" s="77">
        <v>1300</v>
      </c>
      <c r="G371" s="87" t="s">
        <v>3349</v>
      </c>
      <c r="J371" s="72">
        <f t="shared" si="5"/>
        <v>-7.4952879719043398E-3</v>
      </c>
    </row>
    <row r="372" spans="1:10" x14ac:dyDescent="0.25">
      <c r="A372" s="74">
        <v>2026</v>
      </c>
      <c r="B372" s="74">
        <v>1</v>
      </c>
      <c r="C372" s="75">
        <v>46048</v>
      </c>
      <c r="D372" s="75">
        <v>46065</v>
      </c>
      <c r="E372" s="9" t="s">
        <v>4114</v>
      </c>
      <c r="F372" s="77">
        <v>33250</v>
      </c>
      <c r="G372" s="87" t="s">
        <v>3363</v>
      </c>
      <c r="J372" s="72">
        <f t="shared" si="5"/>
        <v>-0.32590088662453293</v>
      </c>
    </row>
    <row r="373" spans="1:10" x14ac:dyDescent="0.25">
      <c r="A373" s="74">
        <v>2026</v>
      </c>
      <c r="B373" s="74">
        <v>1</v>
      </c>
      <c r="C373" s="75">
        <v>46042</v>
      </c>
      <c r="D373" s="75">
        <v>46053</v>
      </c>
      <c r="E373" s="9" t="s">
        <v>4114</v>
      </c>
      <c r="F373" s="77">
        <v>1260.3599999999999</v>
      </c>
      <c r="G373" s="87" t="s">
        <v>3387</v>
      </c>
      <c r="J373" s="72">
        <f t="shared" si="5"/>
        <v>-7.9934132793048375E-3</v>
      </c>
    </row>
    <row r="374" spans="1:10" x14ac:dyDescent="0.25">
      <c r="A374" s="74">
        <v>2026</v>
      </c>
      <c r="B374" s="74">
        <v>1</v>
      </c>
      <c r="C374" s="75">
        <v>46048</v>
      </c>
      <c r="D374" s="75">
        <v>46053</v>
      </c>
      <c r="E374" s="9" t="s">
        <v>4114</v>
      </c>
      <c r="F374" s="77">
        <v>36847.5</v>
      </c>
      <c r="G374" s="87" t="s">
        <v>3388</v>
      </c>
      <c r="J374" s="72">
        <f t="shared" si="5"/>
        <v>-0.10622408597874813</v>
      </c>
    </row>
    <row r="375" spans="1:10" x14ac:dyDescent="0.25">
      <c r="A375" s="74">
        <v>2026</v>
      </c>
      <c r="B375" s="74">
        <v>1</v>
      </c>
      <c r="C375" s="75">
        <v>46043</v>
      </c>
      <c r="D375" s="75">
        <v>46053</v>
      </c>
      <c r="E375" s="9" t="s">
        <v>4114</v>
      </c>
      <c r="F375" s="77">
        <v>1610.65</v>
      </c>
      <c r="G375" s="87" t="s">
        <v>3389</v>
      </c>
      <c r="J375" s="72">
        <f t="shared" si="5"/>
        <v>-9.2863735168828652E-3</v>
      </c>
    </row>
    <row r="376" spans="1:10" x14ac:dyDescent="0.25">
      <c r="A376" s="74">
        <v>2026</v>
      </c>
      <c r="B376" s="74">
        <v>1</v>
      </c>
      <c r="C376" s="75">
        <v>46079</v>
      </c>
      <c r="D376" s="75">
        <v>46081</v>
      </c>
      <c r="E376" s="9" t="s">
        <v>4114</v>
      </c>
      <c r="F376" s="77">
        <v>2036.61</v>
      </c>
      <c r="G376" s="87" t="s">
        <v>3389</v>
      </c>
      <c r="J376" s="72">
        <f t="shared" si="5"/>
        <v>-2.3484582209938611E-3</v>
      </c>
    </row>
    <row r="377" spans="1:10" x14ac:dyDescent="0.25">
      <c r="A377" s="74">
        <v>2026</v>
      </c>
      <c r="B377" s="74">
        <v>1</v>
      </c>
      <c r="C377" s="75">
        <v>46107</v>
      </c>
      <c r="D377" s="75">
        <v>46112</v>
      </c>
      <c r="E377" s="9" t="s">
        <v>4114</v>
      </c>
      <c r="F377" s="77">
        <v>1895.01</v>
      </c>
      <c r="G377" s="87" t="s">
        <v>3389</v>
      </c>
      <c r="J377" s="72">
        <f t="shared" si="5"/>
        <v>-5.4629406383224777E-3</v>
      </c>
    </row>
    <row r="378" spans="1:10" x14ac:dyDescent="0.25">
      <c r="A378" s="74">
        <v>2026</v>
      </c>
      <c r="B378" s="74">
        <v>1</v>
      </c>
      <c r="C378" s="75">
        <v>46043</v>
      </c>
      <c r="D378" s="75">
        <v>46053</v>
      </c>
      <c r="E378" s="9" t="s">
        <v>4114</v>
      </c>
      <c r="F378" s="77">
        <v>129.63999999999999</v>
      </c>
      <c r="G378" s="87" t="s">
        <v>3394</v>
      </c>
      <c r="J378" s="72">
        <f t="shared" si="5"/>
        <v>-7.4745317898282956E-4</v>
      </c>
    </row>
    <row r="379" spans="1:10" x14ac:dyDescent="0.25">
      <c r="A379" s="74">
        <v>2026</v>
      </c>
      <c r="B379" s="74">
        <v>1</v>
      </c>
      <c r="C379" s="75">
        <v>46107</v>
      </c>
      <c r="D379" s="75">
        <v>46112</v>
      </c>
      <c r="E379" s="9" t="s">
        <v>4114</v>
      </c>
      <c r="F379" s="77">
        <v>421.2</v>
      </c>
      <c r="G379" s="87" t="s">
        <v>3396</v>
      </c>
      <c r="J379" s="72">
        <f t="shared" si="5"/>
        <v>-1.214236651448503E-3</v>
      </c>
    </row>
    <row r="380" spans="1:10" x14ac:dyDescent="0.25">
      <c r="A380" s="74">
        <v>2026</v>
      </c>
      <c r="B380" s="74">
        <v>1</v>
      </c>
      <c r="C380" s="75">
        <v>46107</v>
      </c>
      <c r="D380" s="75">
        <v>46112</v>
      </c>
      <c r="E380" s="9" t="s">
        <v>4114</v>
      </c>
      <c r="F380" s="77">
        <v>327.92</v>
      </c>
      <c r="G380" s="87" t="s">
        <v>3396</v>
      </c>
      <c r="J380" s="72">
        <f t="shared" si="5"/>
        <v>-9.4532878144110437E-4</v>
      </c>
    </row>
    <row r="381" spans="1:10" x14ac:dyDescent="0.25">
      <c r="A381" s="74">
        <v>2026</v>
      </c>
      <c r="B381" s="74">
        <v>1</v>
      </c>
      <c r="C381" s="75">
        <v>46107</v>
      </c>
      <c r="D381" s="75">
        <v>46112</v>
      </c>
      <c r="E381" s="9" t="s">
        <v>4114</v>
      </c>
      <c r="F381" s="77">
        <v>93.71</v>
      </c>
      <c r="G381" s="87" t="s">
        <v>3396</v>
      </c>
      <c r="J381" s="72">
        <f t="shared" si="5"/>
        <v>-2.7014747532582909E-4</v>
      </c>
    </row>
    <row r="382" spans="1:10" x14ac:dyDescent="0.25">
      <c r="A382" s="74">
        <v>2026</v>
      </c>
      <c r="B382" s="74">
        <v>1</v>
      </c>
      <c r="C382" s="75">
        <v>46107</v>
      </c>
      <c r="D382" s="75">
        <v>46118</v>
      </c>
      <c r="E382" s="9" t="s">
        <v>4114</v>
      </c>
      <c r="F382" s="77">
        <v>1589.29</v>
      </c>
      <c r="G382" s="87" t="s">
        <v>3399</v>
      </c>
      <c r="J382" s="72">
        <f t="shared" si="5"/>
        <v>-1.0079542186888179E-2</v>
      </c>
    </row>
    <row r="383" spans="1:10" x14ac:dyDescent="0.25">
      <c r="A383" s="74">
        <v>2026</v>
      </c>
      <c r="B383" s="74">
        <v>1</v>
      </c>
      <c r="C383" s="75">
        <v>46049</v>
      </c>
      <c r="D383" s="75">
        <v>46036</v>
      </c>
      <c r="E383" s="9" t="s">
        <v>4114</v>
      </c>
      <c r="F383" s="77">
        <v>77.349999999999994</v>
      </c>
      <c r="G383" s="87" t="s">
        <v>3401</v>
      </c>
      <c r="J383" s="72">
        <f t="shared" si="5"/>
        <v>5.7976052462680068E-4</v>
      </c>
    </row>
    <row r="384" spans="1:10" x14ac:dyDescent="0.25">
      <c r="A384" s="74">
        <v>2026</v>
      </c>
      <c r="B384" s="74">
        <v>1</v>
      </c>
      <c r="C384" s="75">
        <v>46042</v>
      </c>
      <c r="D384" s="75">
        <v>46041</v>
      </c>
      <c r="E384" s="9" t="s">
        <v>4114</v>
      </c>
      <c r="F384" s="77">
        <v>310</v>
      </c>
      <c r="G384" s="87" t="s">
        <v>3442</v>
      </c>
      <c r="J384" s="72">
        <f t="shared" si="5"/>
        <v>1.7873379009925733E-4</v>
      </c>
    </row>
    <row r="385" spans="1:10" x14ac:dyDescent="0.25">
      <c r="A385" s="74">
        <v>2026</v>
      </c>
      <c r="B385" s="74">
        <v>1</v>
      </c>
      <c r="C385" s="75">
        <v>46052</v>
      </c>
      <c r="D385" s="75">
        <v>46067</v>
      </c>
      <c r="E385" s="9" t="s">
        <v>4114</v>
      </c>
      <c r="F385" s="77">
        <v>1400</v>
      </c>
      <c r="G385" s="87" t="s">
        <v>3445</v>
      </c>
      <c r="J385" s="72">
        <f t="shared" si="5"/>
        <v>-1.2107772877691625E-2</v>
      </c>
    </row>
    <row r="386" spans="1:10" x14ac:dyDescent="0.25">
      <c r="A386" s="74">
        <v>2026</v>
      </c>
      <c r="B386" s="74">
        <v>1</v>
      </c>
      <c r="C386" s="75">
        <v>46048</v>
      </c>
      <c r="D386" s="75">
        <v>46035</v>
      </c>
      <c r="E386" s="9" t="s">
        <v>4114</v>
      </c>
      <c r="F386" s="77">
        <v>450</v>
      </c>
      <c r="G386" s="87" t="s">
        <v>3449</v>
      </c>
      <c r="J386" s="72">
        <f t="shared" ref="J386:J433" si="6">(+C386-D386)*F386/$F$435</f>
        <v>3.3728795873569526E-3</v>
      </c>
    </row>
    <row r="387" spans="1:10" x14ac:dyDescent="0.25">
      <c r="A387" s="74">
        <v>2026</v>
      </c>
      <c r="B387" s="74">
        <v>1</v>
      </c>
      <c r="C387" s="75">
        <v>46042</v>
      </c>
      <c r="D387" s="75">
        <v>46042</v>
      </c>
      <c r="E387" s="9" t="s">
        <v>4114</v>
      </c>
      <c r="F387" s="77">
        <v>1521.1</v>
      </c>
      <c r="G387" s="87" t="s">
        <v>3452</v>
      </c>
      <c r="J387" s="72">
        <f t="shared" si="6"/>
        <v>0</v>
      </c>
    </row>
    <row r="388" spans="1:10" x14ac:dyDescent="0.25">
      <c r="A388" s="74">
        <v>2026</v>
      </c>
      <c r="B388" s="74">
        <v>1</v>
      </c>
      <c r="C388" s="75">
        <v>46062</v>
      </c>
      <c r="D388" s="75">
        <v>46067</v>
      </c>
      <c r="E388" s="9" t="s">
        <v>4114</v>
      </c>
      <c r="F388" s="77">
        <v>1290</v>
      </c>
      <c r="G388" s="87" t="s">
        <v>3497</v>
      </c>
      <c r="J388" s="72">
        <f t="shared" si="6"/>
        <v>-3.7188159552909994E-3</v>
      </c>
    </row>
    <row r="389" spans="1:10" x14ac:dyDescent="0.25">
      <c r="A389" s="74">
        <v>2026</v>
      </c>
      <c r="B389" s="74">
        <v>1</v>
      </c>
      <c r="C389" s="75">
        <v>46038</v>
      </c>
      <c r="D389" s="75">
        <v>46055</v>
      </c>
      <c r="E389" s="9" t="s">
        <v>4114</v>
      </c>
      <c r="F389" s="77">
        <v>1035</v>
      </c>
      <c r="G389" s="87" t="s">
        <v>3505</v>
      </c>
      <c r="J389" s="72">
        <f t="shared" si="6"/>
        <v>-1.0144583989665912E-2</v>
      </c>
    </row>
    <row r="390" spans="1:10" x14ac:dyDescent="0.25">
      <c r="A390" s="74">
        <v>2026</v>
      </c>
      <c r="B390" s="74">
        <v>1</v>
      </c>
      <c r="C390" s="75">
        <v>46048</v>
      </c>
      <c r="D390" s="75">
        <v>46066</v>
      </c>
      <c r="E390" s="9" t="s">
        <v>4114</v>
      </c>
      <c r="F390" s="77">
        <v>10000</v>
      </c>
      <c r="G390" s="87" t="s">
        <v>3514</v>
      </c>
      <c r="J390" s="72">
        <f t="shared" si="6"/>
        <v>-0.10378091038021393</v>
      </c>
    </row>
    <row r="391" spans="1:10" x14ac:dyDescent="0.25">
      <c r="A391" s="74">
        <v>2026</v>
      </c>
      <c r="B391" s="74">
        <v>1</v>
      </c>
      <c r="C391" s="75">
        <v>46052</v>
      </c>
      <c r="D391" s="75">
        <v>45985</v>
      </c>
      <c r="E391" s="9" t="s">
        <v>4114</v>
      </c>
      <c r="F391" s="77">
        <v>4250</v>
      </c>
      <c r="G391" s="87" t="s">
        <v>3518</v>
      </c>
      <c r="J391" s="72">
        <f t="shared" si="6"/>
        <v>0.16417563461536622</v>
      </c>
    </row>
    <row r="392" spans="1:10" x14ac:dyDescent="0.25">
      <c r="A392" s="74">
        <v>2026</v>
      </c>
      <c r="B392" s="74">
        <v>1</v>
      </c>
      <c r="C392" s="75">
        <v>46035</v>
      </c>
      <c r="D392" s="75">
        <v>46022</v>
      </c>
      <c r="E392" s="9" t="s">
        <v>4114</v>
      </c>
      <c r="F392" s="77">
        <v>1811.6</v>
      </c>
      <c r="G392" s="87" t="s">
        <v>3525</v>
      </c>
      <c r="J392" s="72">
        <f t="shared" si="6"/>
        <v>1.3578463689901902E-2</v>
      </c>
    </row>
    <row r="393" spans="1:10" x14ac:dyDescent="0.25">
      <c r="A393" s="74">
        <v>2026</v>
      </c>
      <c r="B393" s="74">
        <v>1</v>
      </c>
      <c r="C393" s="75">
        <v>46048</v>
      </c>
      <c r="D393" s="75">
        <v>46053</v>
      </c>
      <c r="E393" s="9" t="s">
        <v>4114</v>
      </c>
      <c r="F393" s="77">
        <v>27330</v>
      </c>
      <c r="G393" s="87" t="s">
        <v>3528</v>
      </c>
      <c r="J393" s="72">
        <f t="shared" si="6"/>
        <v>-7.8787007796979072E-2</v>
      </c>
    </row>
    <row r="394" spans="1:10" x14ac:dyDescent="0.25">
      <c r="A394" s="74">
        <v>2026</v>
      </c>
      <c r="B394" s="74">
        <v>1</v>
      </c>
      <c r="C394" s="75">
        <v>46043</v>
      </c>
      <c r="D394" s="75">
        <v>46022</v>
      </c>
      <c r="E394" s="9" t="s">
        <v>4114</v>
      </c>
      <c r="F394" s="77">
        <v>4650</v>
      </c>
      <c r="G394" s="87" t="s">
        <v>3542</v>
      </c>
      <c r="J394" s="72">
        <f t="shared" si="6"/>
        <v>5.6301143881266058E-2</v>
      </c>
    </row>
    <row r="395" spans="1:10" x14ac:dyDescent="0.25">
      <c r="A395" s="74">
        <v>2026</v>
      </c>
      <c r="B395" s="74">
        <v>1</v>
      </c>
      <c r="C395" s="75">
        <v>46094</v>
      </c>
      <c r="D395" s="75">
        <v>46105</v>
      </c>
      <c r="E395" s="9" t="s">
        <v>4114</v>
      </c>
      <c r="F395" s="77">
        <v>5471.45</v>
      </c>
      <c r="G395" s="87" t="s">
        <v>3544</v>
      </c>
      <c r="J395" s="72">
        <f t="shared" si="6"/>
        <v>-3.4700848239433535E-2</v>
      </c>
    </row>
    <row r="396" spans="1:10" x14ac:dyDescent="0.25">
      <c r="A396" s="74">
        <v>2026</v>
      </c>
      <c r="B396" s="74">
        <v>1</v>
      </c>
      <c r="C396" s="75">
        <v>46052</v>
      </c>
      <c r="D396" s="75">
        <v>46038</v>
      </c>
      <c r="E396" s="9" t="s">
        <v>4114</v>
      </c>
      <c r="F396" s="77">
        <v>990.96</v>
      </c>
      <c r="G396" s="87" t="s">
        <v>3545</v>
      </c>
      <c r="J396" s="72">
        <f t="shared" si="6"/>
        <v>7.9988790739181966E-3</v>
      </c>
    </row>
    <row r="397" spans="1:10" x14ac:dyDescent="0.25">
      <c r="A397" s="74">
        <v>2026</v>
      </c>
      <c r="B397" s="74">
        <v>1</v>
      </c>
      <c r="C397" s="75">
        <v>46052</v>
      </c>
      <c r="D397" s="75">
        <v>46038</v>
      </c>
      <c r="E397" s="9" t="s">
        <v>4114</v>
      </c>
      <c r="F397" s="77">
        <v>5913.6</v>
      </c>
      <c r="G397" s="87" t="s">
        <v>3549</v>
      </c>
      <c r="J397" s="72">
        <f t="shared" si="6"/>
        <v>4.7733683793011468E-2</v>
      </c>
    </row>
    <row r="398" spans="1:10" x14ac:dyDescent="0.25">
      <c r="A398" s="74">
        <v>2026</v>
      </c>
      <c r="B398" s="74">
        <v>1</v>
      </c>
      <c r="C398" s="75">
        <v>46094</v>
      </c>
      <c r="D398" s="75">
        <v>46022</v>
      </c>
      <c r="E398" s="9" t="s">
        <v>4114</v>
      </c>
      <c r="F398" s="77">
        <v>49</v>
      </c>
      <c r="G398" s="87" t="s">
        <v>3551</v>
      </c>
      <c r="J398" s="72">
        <f t="shared" si="6"/>
        <v>2.0341058434521931E-3</v>
      </c>
    </row>
    <row r="399" spans="1:10" x14ac:dyDescent="0.25">
      <c r="A399" s="74">
        <v>2026</v>
      </c>
      <c r="B399" s="74">
        <v>1</v>
      </c>
      <c r="C399" s="75">
        <v>46094</v>
      </c>
      <c r="D399" s="75">
        <v>46108</v>
      </c>
      <c r="E399" s="9" t="s">
        <v>4268</v>
      </c>
      <c r="F399" s="77">
        <v>9295.27</v>
      </c>
      <c r="G399" s="87" t="s">
        <v>3553</v>
      </c>
      <c r="J399" s="72">
        <f t="shared" si="6"/>
        <v>-7.5030011997880425E-2</v>
      </c>
    </row>
    <row r="400" spans="1:10" x14ac:dyDescent="0.25">
      <c r="A400" s="74">
        <v>2026</v>
      </c>
      <c r="B400" s="74">
        <v>1</v>
      </c>
      <c r="C400" s="75">
        <v>46071</v>
      </c>
      <c r="D400" s="75">
        <v>46071</v>
      </c>
      <c r="E400" s="9" t="s">
        <v>4114</v>
      </c>
      <c r="F400" s="77">
        <v>377</v>
      </c>
      <c r="G400" s="87" t="s">
        <v>3566</v>
      </c>
      <c r="J400" s="72">
        <f t="shared" si="6"/>
        <v>0</v>
      </c>
    </row>
    <row r="401" spans="1:10" x14ac:dyDescent="0.25">
      <c r="A401" s="74">
        <v>2026</v>
      </c>
      <c r="B401" s="74">
        <v>1</v>
      </c>
      <c r="C401" s="75">
        <v>46099</v>
      </c>
      <c r="D401" s="75">
        <v>46099</v>
      </c>
      <c r="E401" s="9" t="s">
        <v>4114</v>
      </c>
      <c r="F401" s="77">
        <v>377</v>
      </c>
      <c r="G401" s="87" t="s">
        <v>3566</v>
      </c>
      <c r="J401" s="72">
        <f t="shared" si="6"/>
        <v>0</v>
      </c>
    </row>
    <row r="402" spans="1:10" x14ac:dyDescent="0.25">
      <c r="A402" s="74">
        <v>2026</v>
      </c>
      <c r="B402" s="74">
        <v>1</v>
      </c>
      <c r="C402" s="75">
        <v>46092</v>
      </c>
      <c r="D402" s="75">
        <v>46090</v>
      </c>
      <c r="E402" s="9" t="s">
        <v>4114</v>
      </c>
      <c r="F402" s="77">
        <v>14.99</v>
      </c>
      <c r="G402" s="87" t="s">
        <v>3576</v>
      </c>
      <c r="J402" s="72">
        <f t="shared" si="6"/>
        <v>1.7285287184437853E-5</v>
      </c>
    </row>
    <row r="403" spans="1:10" x14ac:dyDescent="0.25">
      <c r="A403" s="74">
        <v>2026</v>
      </c>
      <c r="B403" s="74">
        <v>1</v>
      </c>
      <c r="C403" s="75">
        <v>46101</v>
      </c>
      <c r="D403" s="75">
        <v>46131</v>
      </c>
      <c r="E403" s="9" t="s">
        <v>4114</v>
      </c>
      <c r="F403" s="77">
        <v>24.8</v>
      </c>
      <c r="G403" s="87" t="s">
        <v>3580</v>
      </c>
      <c r="J403" s="72">
        <f t="shared" si="6"/>
        <v>-4.2896109623821759E-4</v>
      </c>
    </row>
    <row r="404" spans="1:10" x14ac:dyDescent="0.25">
      <c r="A404" s="74">
        <v>2026</v>
      </c>
      <c r="B404" s="74">
        <v>1</v>
      </c>
      <c r="C404" s="75">
        <v>46108</v>
      </c>
      <c r="D404" s="75">
        <v>46112</v>
      </c>
      <c r="E404" s="9" t="s">
        <v>4114</v>
      </c>
      <c r="F404" s="77">
        <v>2000</v>
      </c>
      <c r="G404" s="87" t="s">
        <v>3586</v>
      </c>
      <c r="J404" s="72">
        <f t="shared" si="6"/>
        <v>-4.6124849057872855E-3</v>
      </c>
    </row>
    <row r="405" spans="1:10" x14ac:dyDescent="0.25">
      <c r="A405" s="74">
        <v>2026</v>
      </c>
      <c r="B405" s="74">
        <v>1</v>
      </c>
      <c r="C405" s="75">
        <v>46073</v>
      </c>
      <c r="D405" s="75">
        <v>46074</v>
      </c>
      <c r="E405" s="9" t="s">
        <v>4114</v>
      </c>
      <c r="F405" s="77">
        <v>6199.04</v>
      </c>
      <c r="G405" s="87" t="s">
        <v>3723</v>
      </c>
      <c r="J405" s="72">
        <f t="shared" si="6"/>
        <v>-3.5741223037964523E-3</v>
      </c>
    </row>
    <row r="406" spans="1:10" x14ac:dyDescent="0.25">
      <c r="A406" s="74">
        <v>2026</v>
      </c>
      <c r="B406" s="74">
        <v>1</v>
      </c>
      <c r="C406" s="75">
        <v>46073</v>
      </c>
      <c r="D406" s="75">
        <v>46081</v>
      </c>
      <c r="E406" s="9" t="s">
        <v>4114</v>
      </c>
      <c r="F406" s="77">
        <v>668</v>
      </c>
      <c r="G406" s="87" t="s">
        <v>3723</v>
      </c>
      <c r="J406" s="72">
        <f t="shared" si="6"/>
        <v>-3.0811399170659068E-3</v>
      </c>
    </row>
    <row r="407" spans="1:10" x14ac:dyDescent="0.25">
      <c r="A407" s="74">
        <v>2026</v>
      </c>
      <c r="B407" s="74">
        <v>1</v>
      </c>
      <c r="C407" s="75">
        <v>46073</v>
      </c>
      <c r="D407" s="75">
        <v>46081</v>
      </c>
      <c r="E407" s="9" t="s">
        <v>4114</v>
      </c>
      <c r="F407" s="77">
        <v>106.88</v>
      </c>
      <c r="G407" s="87" t="s">
        <v>3723</v>
      </c>
      <c r="J407" s="72">
        <f t="shared" si="6"/>
        <v>-4.9298238673054515E-4</v>
      </c>
    </row>
    <row r="408" spans="1:10" x14ac:dyDescent="0.25">
      <c r="A408" s="74">
        <v>2026</v>
      </c>
      <c r="B408" s="74">
        <v>1</v>
      </c>
      <c r="C408" s="75">
        <v>46048</v>
      </c>
      <c r="D408" s="75">
        <v>46065</v>
      </c>
      <c r="E408" s="9" t="s">
        <v>4114</v>
      </c>
      <c r="F408" s="77">
        <v>12024</v>
      </c>
      <c r="G408" s="87" t="s">
        <v>3875</v>
      </c>
      <c r="J408" s="72">
        <f t="shared" si="6"/>
        <v>-0.11785360182777094</v>
      </c>
    </row>
    <row r="409" spans="1:10" x14ac:dyDescent="0.25">
      <c r="A409" s="74">
        <v>2026</v>
      </c>
      <c r="B409" s="74">
        <v>1</v>
      </c>
      <c r="C409" s="75">
        <v>46045</v>
      </c>
      <c r="D409" s="75">
        <v>46076</v>
      </c>
      <c r="E409" s="9" t="s">
        <v>4114</v>
      </c>
      <c r="F409" s="77">
        <v>2392</v>
      </c>
      <c r="G409" s="87" t="s">
        <v>3885</v>
      </c>
      <c r="J409" s="72">
        <f t="shared" si="6"/>
        <v>-4.2753122591742354E-2</v>
      </c>
    </row>
    <row r="410" spans="1:10" x14ac:dyDescent="0.25">
      <c r="A410" s="74">
        <v>2026</v>
      </c>
      <c r="B410" s="74">
        <v>1</v>
      </c>
      <c r="C410" s="75">
        <v>46079</v>
      </c>
      <c r="D410" s="75">
        <v>46094</v>
      </c>
      <c r="E410" s="9" t="s">
        <v>4114</v>
      </c>
      <c r="F410" s="77">
        <v>4680</v>
      </c>
      <c r="G410" s="87" t="s">
        <v>3903</v>
      </c>
      <c r="J410" s="72">
        <f t="shared" si="6"/>
        <v>-4.0474555048283435E-2</v>
      </c>
    </row>
    <row r="411" spans="1:10" s="71" customFormat="1" x14ac:dyDescent="0.25">
      <c r="A411" s="85">
        <v>2026</v>
      </c>
      <c r="B411" s="85">
        <v>1</v>
      </c>
      <c r="C411" s="75">
        <v>46079</v>
      </c>
      <c r="D411" s="75">
        <v>46084</v>
      </c>
      <c r="E411" s="9" t="s">
        <v>4114</v>
      </c>
      <c r="F411" s="77">
        <v>19752.68</v>
      </c>
      <c r="G411" s="87" t="s">
        <v>3970</v>
      </c>
      <c r="J411" s="72">
        <f t="shared" si="6"/>
        <v>-5.6943086468029001E-2</v>
      </c>
    </row>
    <row r="412" spans="1:10" x14ac:dyDescent="0.25">
      <c r="A412" s="74">
        <v>2026</v>
      </c>
      <c r="B412" s="74">
        <v>1</v>
      </c>
      <c r="C412" s="75">
        <v>46052</v>
      </c>
      <c r="D412" s="75">
        <v>46072</v>
      </c>
      <c r="E412" s="9" t="s">
        <v>4114</v>
      </c>
      <c r="F412" s="77">
        <v>534.4</v>
      </c>
      <c r="G412" s="87" t="s">
        <v>4033</v>
      </c>
      <c r="J412" s="72">
        <f t="shared" si="6"/>
        <v>-6.1622798341318136E-3</v>
      </c>
    </row>
    <row r="413" spans="1:10" x14ac:dyDescent="0.25">
      <c r="A413" s="74">
        <v>2026</v>
      </c>
      <c r="B413" s="74">
        <v>1</v>
      </c>
      <c r="C413" s="75">
        <v>46079</v>
      </c>
      <c r="D413" s="75">
        <v>46097</v>
      </c>
      <c r="E413" s="9" t="s">
        <v>4114</v>
      </c>
      <c r="F413" s="77">
        <v>534.4</v>
      </c>
      <c r="G413" s="87" t="s">
        <v>4033</v>
      </c>
      <c r="J413" s="72">
        <f t="shared" si="6"/>
        <v>-5.5460518507186316E-3</v>
      </c>
    </row>
    <row r="414" spans="1:10" x14ac:dyDescent="0.25">
      <c r="A414" s="74">
        <v>2026</v>
      </c>
      <c r="B414" s="74">
        <v>1</v>
      </c>
      <c r="C414" s="75">
        <v>46107</v>
      </c>
      <c r="D414" s="75">
        <v>46130</v>
      </c>
      <c r="E414" s="9" t="s">
        <v>4114</v>
      </c>
      <c r="F414" s="77">
        <v>534.4</v>
      </c>
      <c r="G414" s="87" t="s">
        <v>4033</v>
      </c>
      <c r="J414" s="72">
        <f t="shared" si="6"/>
        <v>-7.0866218092515854E-3</v>
      </c>
    </row>
    <row r="415" spans="1:10" x14ac:dyDescent="0.25">
      <c r="A415" s="74">
        <v>2026</v>
      </c>
      <c r="B415" s="74">
        <v>1</v>
      </c>
      <c r="C415" s="75">
        <v>46073</v>
      </c>
      <c r="D415" s="75">
        <v>46081</v>
      </c>
      <c r="E415" s="9" t="s">
        <v>4114</v>
      </c>
      <c r="F415" s="77">
        <v>2643.64</v>
      </c>
      <c r="G415" s="87" t="s">
        <v>4042</v>
      </c>
      <c r="J415" s="72">
        <f t="shared" si="6"/>
        <v>-1.21937495963355E-2</v>
      </c>
    </row>
    <row r="416" spans="1:10" x14ac:dyDescent="0.25">
      <c r="A416" s="74">
        <v>2026</v>
      </c>
      <c r="B416" s="74">
        <v>1</v>
      </c>
      <c r="C416" s="75">
        <v>46062</v>
      </c>
      <c r="D416" s="75">
        <v>46073</v>
      </c>
      <c r="E416" s="9" t="s">
        <v>4114</v>
      </c>
      <c r="F416" s="77">
        <v>4545.24</v>
      </c>
      <c r="G416" s="87" t="s">
        <v>4050</v>
      </c>
      <c r="J416" s="72">
        <f t="shared" si="6"/>
        <v>-2.8826669978123328E-2</v>
      </c>
    </row>
    <row r="417" spans="1:10" x14ac:dyDescent="0.25">
      <c r="A417" s="74">
        <v>2026</v>
      </c>
      <c r="B417" s="74">
        <v>1</v>
      </c>
      <c r="C417" s="75">
        <v>46042</v>
      </c>
      <c r="D417" s="75">
        <v>46045</v>
      </c>
      <c r="E417" s="9" t="s">
        <v>4114</v>
      </c>
      <c r="F417" s="77">
        <v>8316.8700000000008</v>
      </c>
      <c r="G417" s="87" t="s">
        <v>4055</v>
      </c>
      <c r="J417" s="72">
        <f t="shared" si="6"/>
        <v>-1.4385539001898165E-2</v>
      </c>
    </row>
    <row r="418" spans="1:10" x14ac:dyDescent="0.25">
      <c r="A418" s="74">
        <v>2026</v>
      </c>
      <c r="B418" s="74">
        <v>1</v>
      </c>
      <c r="C418" s="75">
        <v>46073</v>
      </c>
      <c r="D418" s="75">
        <v>46067</v>
      </c>
      <c r="E418" s="9" t="s">
        <v>4114</v>
      </c>
      <c r="F418" s="77">
        <v>3131.58</v>
      </c>
      <c r="G418" s="87" t="s">
        <v>4071</v>
      </c>
      <c r="J418" s="72">
        <f t="shared" si="6"/>
        <v>1.0833274110949011E-2</v>
      </c>
    </row>
    <row r="419" spans="1:10" x14ac:dyDescent="0.25">
      <c r="A419" s="74">
        <v>2026</v>
      </c>
      <c r="B419" s="74">
        <v>1</v>
      </c>
      <c r="C419" s="75">
        <v>46079</v>
      </c>
      <c r="D419" s="75">
        <v>46068</v>
      </c>
      <c r="E419" s="9" t="s">
        <v>4114</v>
      </c>
      <c r="F419" s="77">
        <v>1040</v>
      </c>
      <c r="G419" s="87" t="s">
        <v>4087</v>
      </c>
      <c r="J419" s="72">
        <f t="shared" si="6"/>
        <v>6.5958534152758186E-3</v>
      </c>
    </row>
    <row r="420" spans="1:10" x14ac:dyDescent="0.25">
      <c r="A420" s="74">
        <v>2026</v>
      </c>
      <c r="B420" s="74">
        <v>1</v>
      </c>
      <c r="C420" s="75">
        <v>46041</v>
      </c>
      <c r="D420" s="75">
        <v>46060</v>
      </c>
      <c r="E420" s="9" t="s">
        <v>4114</v>
      </c>
      <c r="F420" s="77">
        <v>7481.6</v>
      </c>
      <c r="G420" s="87" t="s">
        <v>4092</v>
      </c>
      <c r="J420" s="72">
        <f t="shared" si="6"/>
        <v>-8.1958321793953126E-2</v>
      </c>
    </row>
    <row r="421" spans="1:10" x14ac:dyDescent="0.25">
      <c r="A421" s="74">
        <v>2026</v>
      </c>
      <c r="B421" s="74">
        <v>1</v>
      </c>
      <c r="C421" s="8">
        <v>46097</v>
      </c>
      <c r="D421" s="8">
        <v>46112</v>
      </c>
      <c r="E421" s="9" t="s">
        <v>4109</v>
      </c>
      <c r="F421" s="7">
        <v>519.05999999999995</v>
      </c>
      <c r="G421" s="87" t="s">
        <v>4269</v>
      </c>
      <c r="J421" s="72">
        <f t="shared" si="6"/>
        <v>-4.4890432784961531E-3</v>
      </c>
    </row>
    <row r="422" spans="1:10" x14ac:dyDescent="0.25">
      <c r="A422" s="74">
        <v>2026</v>
      </c>
      <c r="B422" s="74">
        <v>1</v>
      </c>
      <c r="C422" s="8">
        <v>46041</v>
      </c>
      <c r="D422" s="8">
        <v>46053</v>
      </c>
      <c r="E422" s="9" t="s">
        <v>4110</v>
      </c>
      <c r="F422" s="7">
        <v>3750</v>
      </c>
      <c r="G422" s="87">
        <v>93018890389</v>
      </c>
      <c r="J422" s="72">
        <f t="shared" si="6"/>
        <v>-2.5945227595053483E-2</v>
      </c>
    </row>
    <row r="423" spans="1:10" x14ac:dyDescent="0.25">
      <c r="A423" s="74">
        <v>2026</v>
      </c>
      <c r="B423" s="74">
        <v>1</v>
      </c>
      <c r="C423" s="8">
        <v>46043</v>
      </c>
      <c r="D423" s="8">
        <v>46053</v>
      </c>
      <c r="E423" s="9" t="s">
        <v>4110</v>
      </c>
      <c r="F423" s="7">
        <v>8295</v>
      </c>
      <c r="G423" s="88">
        <v>93009040382</v>
      </c>
      <c r="J423" s="72">
        <f t="shared" si="6"/>
        <v>-4.7825702866881918E-2</v>
      </c>
    </row>
    <row r="424" spans="1:10" x14ac:dyDescent="0.25">
      <c r="A424" s="74">
        <v>2026</v>
      </c>
      <c r="B424" s="74">
        <v>1</v>
      </c>
      <c r="C424" s="8">
        <v>46034</v>
      </c>
      <c r="D424" s="8">
        <v>46034</v>
      </c>
      <c r="E424" s="9" t="s">
        <v>4112</v>
      </c>
      <c r="F424" s="7">
        <v>1250</v>
      </c>
      <c r="G424" s="87" t="s">
        <v>4269</v>
      </c>
      <c r="J424" s="72">
        <f t="shared" si="6"/>
        <v>0</v>
      </c>
    </row>
    <row r="425" spans="1:10" x14ac:dyDescent="0.25">
      <c r="A425" s="74">
        <v>2026</v>
      </c>
      <c r="B425" s="74">
        <v>1</v>
      </c>
      <c r="C425" s="8">
        <v>46043</v>
      </c>
      <c r="D425" s="8">
        <v>46043</v>
      </c>
      <c r="E425" s="9" t="s">
        <v>4112</v>
      </c>
      <c r="F425" s="7">
        <v>300</v>
      </c>
      <c r="G425" s="87" t="s">
        <v>4269</v>
      </c>
      <c r="J425" s="72">
        <f t="shared" si="6"/>
        <v>0</v>
      </c>
    </row>
    <row r="426" spans="1:10" x14ac:dyDescent="0.25">
      <c r="A426" s="74">
        <v>2026</v>
      </c>
      <c r="B426" s="74">
        <v>1</v>
      </c>
      <c r="C426" s="8">
        <v>46048</v>
      </c>
      <c r="D426" s="8">
        <v>46048</v>
      </c>
      <c r="E426" s="9" t="s">
        <v>4111</v>
      </c>
      <c r="F426" s="7">
        <v>249</v>
      </c>
      <c r="G426" s="89" t="s">
        <v>3246</v>
      </c>
      <c r="J426" s="72">
        <f t="shared" si="6"/>
        <v>0</v>
      </c>
    </row>
    <row r="427" spans="1:10" x14ac:dyDescent="0.25">
      <c r="A427" s="74">
        <v>2026</v>
      </c>
      <c r="B427" s="74">
        <v>1</v>
      </c>
      <c r="C427" s="8">
        <v>46055</v>
      </c>
      <c r="D427" s="8">
        <v>46055</v>
      </c>
      <c r="E427" s="9" t="s">
        <v>4112</v>
      </c>
      <c r="F427" s="7">
        <v>470</v>
      </c>
      <c r="G427" s="87" t="s">
        <v>4269</v>
      </c>
      <c r="J427" s="72">
        <f t="shared" si="6"/>
        <v>0</v>
      </c>
    </row>
    <row r="428" spans="1:10" x14ac:dyDescent="0.25">
      <c r="A428" s="74">
        <v>2026</v>
      </c>
      <c r="B428" s="74">
        <v>1</v>
      </c>
      <c r="C428" s="8">
        <v>46062</v>
      </c>
      <c r="D428" s="8">
        <v>46062</v>
      </c>
      <c r="E428" s="9" t="s">
        <v>4111</v>
      </c>
      <c r="F428" s="7">
        <v>8524.75</v>
      </c>
      <c r="G428" s="88">
        <v>11274970158</v>
      </c>
      <c r="J428" s="72">
        <f t="shared" si="6"/>
        <v>0</v>
      </c>
    </row>
    <row r="429" spans="1:10" x14ac:dyDescent="0.25">
      <c r="A429" s="74">
        <v>2026</v>
      </c>
      <c r="B429" s="74">
        <v>1</v>
      </c>
      <c r="C429" s="8">
        <v>46062</v>
      </c>
      <c r="D429" s="8">
        <v>46062</v>
      </c>
      <c r="E429" s="9" t="s">
        <v>4112</v>
      </c>
      <c r="F429" s="7">
        <v>2850</v>
      </c>
      <c r="G429" s="87" t="s">
        <v>4269</v>
      </c>
      <c r="J429" s="72">
        <f t="shared" si="6"/>
        <v>0</v>
      </c>
    </row>
    <row r="430" spans="1:10" x14ac:dyDescent="0.25">
      <c r="A430" s="74">
        <v>2026</v>
      </c>
      <c r="B430" s="74">
        <v>1</v>
      </c>
      <c r="C430" s="8">
        <v>46045</v>
      </c>
      <c r="D430" s="8">
        <v>46045</v>
      </c>
      <c r="E430" s="9" t="s">
        <v>4113</v>
      </c>
      <c r="F430" s="7">
        <v>330593</v>
      </c>
      <c r="G430" s="89" t="s">
        <v>679</v>
      </c>
      <c r="J430" s="72">
        <f t="shared" si="6"/>
        <v>0</v>
      </c>
    </row>
    <row r="431" spans="1:10" x14ac:dyDescent="0.25">
      <c r="A431" s="74">
        <v>2026</v>
      </c>
      <c r="B431" s="74">
        <v>1</v>
      </c>
      <c r="C431" s="8">
        <v>46050</v>
      </c>
      <c r="D431" s="8">
        <v>46050</v>
      </c>
      <c r="E431" s="9" t="s">
        <v>4270</v>
      </c>
      <c r="F431" s="7">
        <v>5064.68</v>
      </c>
      <c r="G431" s="90" t="s">
        <v>2466</v>
      </c>
      <c r="J431" s="72">
        <f t="shared" si="6"/>
        <v>0</v>
      </c>
    </row>
    <row r="432" spans="1:10" x14ac:dyDescent="0.25">
      <c r="A432" s="74">
        <v>2026</v>
      </c>
      <c r="B432" s="74">
        <v>1</v>
      </c>
      <c r="C432" s="8">
        <v>46080</v>
      </c>
      <c r="D432" s="8">
        <v>46080</v>
      </c>
      <c r="E432" s="9" t="s">
        <v>4270</v>
      </c>
      <c r="F432" s="7">
        <v>5018.8900000000003</v>
      </c>
      <c r="G432" s="90" t="s">
        <v>2466</v>
      </c>
      <c r="J432" s="72">
        <f t="shared" si="6"/>
        <v>0</v>
      </c>
    </row>
    <row r="433" spans="1:10" x14ac:dyDescent="0.25">
      <c r="A433" s="74">
        <v>2026</v>
      </c>
      <c r="B433" s="74">
        <v>1</v>
      </c>
      <c r="C433" s="8">
        <v>46108</v>
      </c>
      <c r="D433" s="8">
        <v>46108</v>
      </c>
      <c r="E433" s="9" t="s">
        <v>4270</v>
      </c>
      <c r="F433" s="7">
        <v>4973</v>
      </c>
      <c r="G433" s="90" t="s">
        <v>2466</v>
      </c>
      <c r="J433" s="72">
        <f t="shared" si="6"/>
        <v>0</v>
      </c>
    </row>
    <row r="434" spans="1:10" hidden="1" x14ac:dyDescent="0.25"/>
    <row r="435" spans="1:10" hidden="1" x14ac:dyDescent="0.25">
      <c r="F435" s="73">
        <f>SUM(F2:F434)</f>
        <v>1734423.02</v>
      </c>
      <c r="J435" s="84">
        <f>SUM(J2:J434)</f>
        <v>-3.9495459936872823</v>
      </c>
    </row>
    <row r="436" spans="1:10" hidden="1" x14ac:dyDescent="0.25"/>
    <row r="437" spans="1:10" hidden="1" x14ac:dyDescent="0.25">
      <c r="F437" s="78" t="e">
        <f>+F435-#REF!-#REF!</f>
        <v>#REF!</v>
      </c>
    </row>
    <row r="438" spans="1:10" hidden="1" x14ac:dyDescent="0.25"/>
    <row r="439" spans="1:10" hidden="1" x14ac:dyDescent="0.25">
      <c r="E439" s="79"/>
      <c r="F439" s="79"/>
      <c r="G439" s="92"/>
      <c r="J439" s="80"/>
    </row>
    <row r="440" spans="1:10" ht="17.25" hidden="1" x14ac:dyDescent="0.4">
      <c r="G440" s="93" t="s">
        <v>4271</v>
      </c>
      <c r="J440" s="81">
        <f>+J435</f>
        <v>-3.9495459936872823</v>
      </c>
    </row>
    <row r="441" spans="1:10" ht="15.75" hidden="1" thickBot="1" x14ac:dyDescent="0.3">
      <c r="E441" s="82"/>
      <c r="F441" s="82"/>
      <c r="G441" s="94"/>
      <c r="J441" s="83"/>
    </row>
    <row r="442" spans="1:10" hidden="1" x14ac:dyDescent="0.25"/>
    <row r="443" spans="1:10" hidden="1" x14ac:dyDescent="0.25"/>
    <row r="444" spans="1:10" hidden="1" x14ac:dyDescent="0.25"/>
    <row r="445" spans="1:10" hidden="1" x14ac:dyDescent="0.25"/>
  </sheetData>
  <autoFilter ref="A1:J433" xr:uid="{E90D56DD-674D-41DF-8EF1-484C441131B3}"/>
  <pageMargins left="0.25" right="0.25" top="0.75" bottom="0.75" header="0.3" footer="0.3"/>
  <pageSetup paperSize="9" scale="10" orientation="landscape" verticalDpi="0" r:id="rId1"/>
  <ignoredErrors>
    <ignoredError sqref="G2:G4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FA01-A59D-4DDA-BDBB-DFCF6A35A2F3}">
  <sheetPr>
    <pageSetUpPr fitToPage="1"/>
  </sheetPr>
  <dimension ref="A1:F47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RowHeight="15" x14ac:dyDescent="0.25"/>
  <cols>
    <col min="1" max="1" width="9.140625" style="98"/>
    <col min="2" max="2" width="12.85546875" style="98" customWidth="1"/>
    <col min="3" max="3" width="27.42578125" style="98" customWidth="1"/>
    <col min="4" max="4" width="43.85546875" style="98" customWidth="1"/>
    <col min="5" max="5" width="14.5703125" style="98" customWidth="1"/>
    <col min="6" max="6" width="33" style="105" customWidth="1"/>
    <col min="7" max="16384" width="9.140625" style="98"/>
  </cols>
  <sheetData>
    <row r="1" spans="1:6" ht="30" x14ac:dyDescent="0.25">
      <c r="A1" s="95" t="s">
        <v>4115</v>
      </c>
      <c r="B1" s="95" t="s">
        <v>4116</v>
      </c>
      <c r="C1" s="95" t="s">
        <v>4276</v>
      </c>
      <c r="D1" s="96" t="s">
        <v>4273</v>
      </c>
      <c r="E1" s="6" t="s">
        <v>4106</v>
      </c>
      <c r="F1" s="97" t="s">
        <v>4100</v>
      </c>
    </row>
    <row r="2" spans="1:6" x14ac:dyDescent="0.25">
      <c r="A2" s="99">
        <v>2026</v>
      </c>
      <c r="B2" s="99">
        <v>1</v>
      </c>
      <c r="C2" s="100" t="s">
        <v>4277</v>
      </c>
      <c r="D2" s="101" t="s">
        <v>4272</v>
      </c>
      <c r="E2" s="102">
        <v>5989.53</v>
      </c>
      <c r="F2" s="103" t="s">
        <v>4279</v>
      </c>
    </row>
    <row r="3" spans="1:6" x14ac:dyDescent="0.25">
      <c r="A3" s="99">
        <v>2026</v>
      </c>
      <c r="B3" s="99">
        <v>1</v>
      </c>
      <c r="C3" s="100" t="s">
        <v>4277</v>
      </c>
      <c r="D3" s="101" t="s">
        <v>4272</v>
      </c>
      <c r="E3" s="104">
        <v>642.54999999999995</v>
      </c>
      <c r="F3" s="103" t="s">
        <v>4279</v>
      </c>
    </row>
    <row r="4" spans="1:6" x14ac:dyDescent="0.25">
      <c r="A4" s="99">
        <v>2026</v>
      </c>
      <c r="B4" s="99">
        <v>1</v>
      </c>
      <c r="C4" s="100" t="s">
        <v>4277</v>
      </c>
      <c r="D4" s="101" t="s">
        <v>4272</v>
      </c>
      <c r="E4" s="102">
        <v>2928.68</v>
      </c>
      <c r="F4" s="103" t="s">
        <v>4279</v>
      </c>
    </row>
    <row r="5" spans="1:6" x14ac:dyDescent="0.25">
      <c r="A5" s="99">
        <v>2026</v>
      </c>
      <c r="B5" s="99">
        <v>1</v>
      </c>
      <c r="C5" s="100" t="s">
        <v>4277</v>
      </c>
      <c r="D5" s="101" t="s">
        <v>4272</v>
      </c>
      <c r="E5" s="102">
        <v>1243</v>
      </c>
      <c r="F5" s="103" t="s">
        <v>4279</v>
      </c>
    </row>
    <row r="6" spans="1:6" x14ac:dyDescent="0.25">
      <c r="A6" s="99">
        <v>2026</v>
      </c>
      <c r="B6" s="99">
        <v>1</v>
      </c>
      <c r="C6" s="100" t="s">
        <v>4277</v>
      </c>
      <c r="D6" s="101" t="s">
        <v>4272</v>
      </c>
      <c r="E6" s="102">
        <v>34.47</v>
      </c>
      <c r="F6" s="103" t="s">
        <v>4279</v>
      </c>
    </row>
    <row r="7" spans="1:6" x14ac:dyDescent="0.25">
      <c r="A7" s="99">
        <v>2026</v>
      </c>
      <c r="B7" s="99">
        <v>1</v>
      </c>
      <c r="C7" s="100" t="s">
        <v>4277</v>
      </c>
      <c r="D7" s="101" t="s">
        <v>4272</v>
      </c>
      <c r="E7" s="102">
        <v>974</v>
      </c>
      <c r="F7" s="103" t="s">
        <v>4279</v>
      </c>
    </row>
    <row r="8" spans="1:6" x14ac:dyDescent="0.25">
      <c r="A8" s="99">
        <v>2026</v>
      </c>
      <c r="B8" s="99">
        <v>1</v>
      </c>
      <c r="C8" s="100" t="s">
        <v>4277</v>
      </c>
      <c r="D8" s="101" t="s">
        <v>4272</v>
      </c>
      <c r="E8" s="102">
        <v>765</v>
      </c>
      <c r="F8" s="103" t="s">
        <v>4279</v>
      </c>
    </row>
    <row r="9" spans="1:6" x14ac:dyDescent="0.25">
      <c r="A9" s="99">
        <v>2026</v>
      </c>
      <c r="B9" s="99">
        <v>1</v>
      </c>
      <c r="C9" s="100" t="s">
        <v>4277</v>
      </c>
      <c r="D9" s="101" t="s">
        <v>4272</v>
      </c>
      <c r="E9" s="102">
        <v>1326</v>
      </c>
      <c r="F9" s="103" t="s">
        <v>4279</v>
      </c>
    </row>
    <row r="10" spans="1:6" x14ac:dyDescent="0.25">
      <c r="A10" s="99">
        <v>2026</v>
      </c>
      <c r="B10" s="99">
        <v>1</v>
      </c>
      <c r="C10" s="100" t="s">
        <v>4277</v>
      </c>
      <c r="D10" s="101" t="s">
        <v>4272</v>
      </c>
      <c r="E10" s="102">
        <v>532.71</v>
      </c>
      <c r="F10" s="103" t="s">
        <v>4279</v>
      </c>
    </row>
    <row r="11" spans="1:6" x14ac:dyDescent="0.25">
      <c r="A11" s="99">
        <v>2026</v>
      </c>
      <c r="B11" s="99">
        <v>1</v>
      </c>
      <c r="C11" s="100" t="s">
        <v>4277</v>
      </c>
      <c r="D11" s="101" t="s">
        <v>4272</v>
      </c>
      <c r="E11" s="102">
        <v>310.76</v>
      </c>
      <c r="F11" s="103" t="s">
        <v>4279</v>
      </c>
    </row>
    <row r="12" spans="1:6" x14ac:dyDescent="0.25">
      <c r="A12" s="99">
        <v>2026</v>
      </c>
      <c r="B12" s="99">
        <v>1</v>
      </c>
      <c r="C12" s="100" t="s">
        <v>4277</v>
      </c>
      <c r="D12" s="101" t="s">
        <v>4272</v>
      </c>
      <c r="E12" s="102">
        <v>1696.42</v>
      </c>
      <c r="F12" s="103" t="s">
        <v>4279</v>
      </c>
    </row>
    <row r="13" spans="1:6" x14ac:dyDescent="0.25">
      <c r="A13" s="99">
        <v>2026</v>
      </c>
      <c r="B13" s="99">
        <v>1</v>
      </c>
      <c r="C13" s="100" t="s">
        <v>4277</v>
      </c>
      <c r="D13" s="101" t="s">
        <v>4272</v>
      </c>
      <c r="E13" s="102">
        <v>587.36</v>
      </c>
      <c r="F13" s="103" t="s">
        <v>4279</v>
      </c>
    </row>
    <row r="14" spans="1:6" x14ac:dyDescent="0.25">
      <c r="A14" s="99">
        <v>2026</v>
      </c>
      <c r="B14" s="99">
        <v>1</v>
      </c>
      <c r="C14" s="100" t="s">
        <v>4277</v>
      </c>
      <c r="D14" s="101" t="s">
        <v>4272</v>
      </c>
      <c r="E14" s="102">
        <v>169.45</v>
      </c>
      <c r="F14" s="103" t="s">
        <v>4279</v>
      </c>
    </row>
    <row r="15" spans="1:6" x14ac:dyDescent="0.25">
      <c r="A15" s="99">
        <v>2026</v>
      </c>
      <c r="B15" s="99">
        <v>1</v>
      </c>
      <c r="C15" s="100" t="s">
        <v>4277</v>
      </c>
      <c r="D15" s="101" t="s">
        <v>4272</v>
      </c>
      <c r="E15" s="102">
        <v>1858</v>
      </c>
      <c r="F15" s="103" t="s">
        <v>4279</v>
      </c>
    </row>
    <row r="16" spans="1:6" x14ac:dyDescent="0.25">
      <c r="A16" s="99">
        <v>2026</v>
      </c>
      <c r="B16" s="99">
        <v>1</v>
      </c>
      <c r="C16" s="100" t="s">
        <v>4277</v>
      </c>
      <c r="D16" s="101" t="s">
        <v>4272</v>
      </c>
      <c r="E16" s="102">
        <v>139.36000000000001</v>
      </c>
      <c r="F16" s="103" t="s">
        <v>4279</v>
      </c>
    </row>
    <row r="17" spans="1:6" x14ac:dyDescent="0.25">
      <c r="A17" s="99">
        <v>2026</v>
      </c>
      <c r="B17" s="99">
        <v>1</v>
      </c>
      <c r="C17" s="100" t="s">
        <v>4277</v>
      </c>
      <c r="D17" s="101" t="s">
        <v>4272</v>
      </c>
      <c r="E17" s="102">
        <v>241.3</v>
      </c>
      <c r="F17" s="103" t="s">
        <v>4279</v>
      </c>
    </row>
    <row r="18" spans="1:6" x14ac:dyDescent="0.25">
      <c r="A18" s="99">
        <v>2026</v>
      </c>
      <c r="B18" s="99">
        <v>1</v>
      </c>
      <c r="C18" s="100" t="s">
        <v>4277</v>
      </c>
      <c r="D18" s="101" t="s">
        <v>4272</v>
      </c>
      <c r="E18" s="102">
        <v>55.19</v>
      </c>
      <c r="F18" s="103" t="s">
        <v>4279</v>
      </c>
    </row>
    <row r="19" spans="1:6" x14ac:dyDescent="0.25">
      <c r="A19" s="99">
        <v>2026</v>
      </c>
      <c r="B19" s="99">
        <v>1</v>
      </c>
      <c r="C19" s="100" t="s">
        <v>4277</v>
      </c>
      <c r="D19" s="101" t="s">
        <v>4272</v>
      </c>
      <c r="E19" s="102">
        <v>94.43</v>
      </c>
      <c r="F19" s="103" t="s">
        <v>4279</v>
      </c>
    </row>
    <row r="20" spans="1:6" x14ac:dyDescent="0.25">
      <c r="A20" s="99">
        <v>2026</v>
      </c>
      <c r="B20" s="99">
        <v>1</v>
      </c>
      <c r="C20" s="100" t="s">
        <v>4277</v>
      </c>
      <c r="D20" s="101" t="s">
        <v>4272</v>
      </c>
      <c r="E20" s="102">
        <v>2441</v>
      </c>
      <c r="F20" s="103" t="s">
        <v>4279</v>
      </c>
    </row>
    <row r="21" spans="1:6" x14ac:dyDescent="0.25">
      <c r="A21" s="99">
        <v>2026</v>
      </c>
      <c r="B21" s="99">
        <v>1</v>
      </c>
      <c r="C21" s="100" t="s">
        <v>4277</v>
      </c>
      <c r="D21" s="101" t="s">
        <v>4272</v>
      </c>
      <c r="E21" s="102">
        <v>1200</v>
      </c>
      <c r="F21" s="103" t="s">
        <v>4279</v>
      </c>
    </row>
    <row r="22" spans="1:6" x14ac:dyDescent="0.25">
      <c r="A22" s="99">
        <v>2026</v>
      </c>
      <c r="B22" s="99">
        <v>1</v>
      </c>
      <c r="C22" s="100" t="s">
        <v>4277</v>
      </c>
      <c r="D22" s="101" t="s">
        <v>4272</v>
      </c>
      <c r="E22" s="102">
        <v>12258</v>
      </c>
      <c r="F22" s="103" t="s">
        <v>4279</v>
      </c>
    </row>
    <row r="23" spans="1:6" x14ac:dyDescent="0.25">
      <c r="A23" s="99">
        <v>2026</v>
      </c>
      <c r="B23" s="99">
        <v>1</v>
      </c>
      <c r="C23" s="100" t="s">
        <v>4277</v>
      </c>
      <c r="D23" s="101" t="s">
        <v>4272</v>
      </c>
      <c r="E23" s="102">
        <v>8086.5</v>
      </c>
      <c r="F23" s="103" t="s">
        <v>4279</v>
      </c>
    </row>
    <row r="24" spans="1:6" x14ac:dyDescent="0.25">
      <c r="A24" s="99">
        <v>2026</v>
      </c>
      <c r="B24" s="99">
        <v>1</v>
      </c>
      <c r="C24" s="100" t="s">
        <v>4277</v>
      </c>
      <c r="D24" s="101" t="s">
        <v>4272</v>
      </c>
      <c r="E24" s="102">
        <v>389.35</v>
      </c>
      <c r="F24" s="103" t="s">
        <v>4279</v>
      </c>
    </row>
    <row r="25" spans="1:6" x14ac:dyDescent="0.25">
      <c r="A25" s="99">
        <v>2026</v>
      </c>
      <c r="B25" s="99">
        <v>1</v>
      </c>
      <c r="C25" s="100" t="s">
        <v>4277</v>
      </c>
      <c r="D25" s="101" t="s">
        <v>4272</v>
      </c>
      <c r="E25" s="102">
        <v>532.23</v>
      </c>
      <c r="F25" s="103" t="s">
        <v>4279</v>
      </c>
    </row>
    <row r="26" spans="1:6" x14ac:dyDescent="0.25">
      <c r="A26" s="99">
        <v>2026</v>
      </c>
      <c r="B26" s="99">
        <v>1</v>
      </c>
      <c r="C26" s="100" t="s">
        <v>4277</v>
      </c>
      <c r="D26" s="101" t="s">
        <v>4272</v>
      </c>
      <c r="E26" s="102">
        <v>590.84</v>
      </c>
      <c r="F26" s="103" t="s">
        <v>4279</v>
      </c>
    </row>
    <row r="27" spans="1:6" x14ac:dyDescent="0.25">
      <c r="A27" s="99">
        <v>2026</v>
      </c>
      <c r="B27" s="99">
        <v>1</v>
      </c>
      <c r="C27" s="100" t="s">
        <v>4277</v>
      </c>
      <c r="D27" s="101" t="s">
        <v>4272</v>
      </c>
      <c r="E27" s="102">
        <v>599.91</v>
      </c>
      <c r="F27" s="103" t="s">
        <v>4279</v>
      </c>
    </row>
    <row r="28" spans="1:6" x14ac:dyDescent="0.25">
      <c r="A28" s="99">
        <v>2026</v>
      </c>
      <c r="B28" s="99">
        <v>1</v>
      </c>
      <c r="C28" s="100" t="s">
        <v>4277</v>
      </c>
      <c r="D28" s="101" t="s">
        <v>4272</v>
      </c>
      <c r="E28" s="102">
        <v>115.71</v>
      </c>
      <c r="F28" s="103" t="s">
        <v>4279</v>
      </c>
    </row>
    <row r="29" spans="1:6" x14ac:dyDescent="0.25">
      <c r="A29" s="99">
        <v>2026</v>
      </c>
      <c r="B29" s="99">
        <v>1</v>
      </c>
      <c r="C29" s="100" t="s">
        <v>4277</v>
      </c>
      <c r="D29" s="101" t="s">
        <v>4272</v>
      </c>
      <c r="E29" s="102">
        <v>621.29</v>
      </c>
      <c r="F29" s="103" t="s">
        <v>4279</v>
      </c>
    </row>
    <row r="30" spans="1:6" x14ac:dyDescent="0.25">
      <c r="A30" s="99">
        <v>2026</v>
      </c>
      <c r="B30" s="99">
        <v>1</v>
      </c>
      <c r="C30" s="100" t="s">
        <v>4277</v>
      </c>
      <c r="D30" s="101" t="s">
        <v>4272</v>
      </c>
      <c r="E30" s="102">
        <v>344.16</v>
      </c>
      <c r="F30" s="103" t="s">
        <v>4279</v>
      </c>
    </row>
    <row r="31" spans="1:6" x14ac:dyDescent="0.25">
      <c r="A31" s="99">
        <v>2026</v>
      </c>
      <c r="B31" s="99">
        <v>1</v>
      </c>
      <c r="C31" s="100" t="s">
        <v>4277</v>
      </c>
      <c r="D31" s="101" t="s">
        <v>4272</v>
      </c>
      <c r="E31" s="102">
        <v>488.67</v>
      </c>
      <c r="F31" s="103" t="s">
        <v>4279</v>
      </c>
    </row>
    <row r="32" spans="1:6" x14ac:dyDescent="0.25">
      <c r="A32" s="99">
        <v>2026</v>
      </c>
      <c r="B32" s="99">
        <v>1</v>
      </c>
      <c r="C32" s="100" t="s">
        <v>4277</v>
      </c>
      <c r="D32" s="101" t="s">
        <v>4272</v>
      </c>
      <c r="E32" s="102">
        <v>59.87</v>
      </c>
      <c r="F32" s="103" t="s">
        <v>4279</v>
      </c>
    </row>
    <row r="33" spans="1:6" x14ac:dyDescent="0.25">
      <c r="A33" s="99">
        <v>2026</v>
      </c>
      <c r="B33" s="99">
        <v>1</v>
      </c>
      <c r="C33" s="100" t="s">
        <v>4277</v>
      </c>
      <c r="D33" s="101" t="s">
        <v>4272</v>
      </c>
      <c r="E33" s="102">
        <v>0.33</v>
      </c>
      <c r="F33" s="103" t="s">
        <v>4279</v>
      </c>
    </row>
    <row r="34" spans="1:6" x14ac:dyDescent="0.25">
      <c r="A34" s="99">
        <v>2026</v>
      </c>
      <c r="B34" s="99">
        <v>1</v>
      </c>
      <c r="C34" s="100" t="s">
        <v>4277</v>
      </c>
      <c r="D34" s="101" t="s">
        <v>4272</v>
      </c>
      <c r="E34" s="102">
        <v>32.6</v>
      </c>
      <c r="F34" s="103" t="s">
        <v>4279</v>
      </c>
    </row>
    <row r="35" spans="1:6" x14ac:dyDescent="0.25">
      <c r="A35" s="99">
        <v>2026</v>
      </c>
      <c r="B35" s="99">
        <v>1</v>
      </c>
      <c r="C35" s="100" t="s">
        <v>4277</v>
      </c>
      <c r="D35" s="101" t="s">
        <v>4272</v>
      </c>
      <c r="E35" s="102">
        <v>929.72</v>
      </c>
      <c r="F35" s="103" t="s">
        <v>4279</v>
      </c>
    </row>
    <row r="36" spans="1:6" x14ac:dyDescent="0.25">
      <c r="A36" s="99">
        <v>2026</v>
      </c>
      <c r="B36" s="99">
        <v>1</v>
      </c>
      <c r="C36" s="100" t="s">
        <v>4277</v>
      </c>
      <c r="D36" s="101" t="s">
        <v>4272</v>
      </c>
      <c r="E36" s="102">
        <v>1777.45</v>
      </c>
      <c r="F36" s="103" t="s">
        <v>4279</v>
      </c>
    </row>
    <row r="37" spans="1:6" x14ac:dyDescent="0.25">
      <c r="A37" s="99">
        <v>2026</v>
      </c>
      <c r="B37" s="99">
        <v>1</v>
      </c>
      <c r="C37" s="100" t="s">
        <v>4277</v>
      </c>
      <c r="D37" s="101" t="s">
        <v>4272</v>
      </c>
      <c r="E37" s="102">
        <v>1664.19</v>
      </c>
      <c r="F37" s="103" t="s">
        <v>4279</v>
      </c>
    </row>
    <row r="38" spans="1:6" x14ac:dyDescent="0.25">
      <c r="A38" s="99">
        <v>2026</v>
      </c>
      <c r="B38" s="99">
        <v>1</v>
      </c>
      <c r="C38" s="100" t="s">
        <v>4277</v>
      </c>
      <c r="D38" s="101" t="s">
        <v>4272</v>
      </c>
      <c r="E38" s="102">
        <v>3.68</v>
      </c>
      <c r="F38" s="103" t="s">
        <v>4279</v>
      </c>
    </row>
    <row r="39" spans="1:6" x14ac:dyDescent="0.25">
      <c r="A39" s="99">
        <v>2026</v>
      </c>
      <c r="B39" s="99">
        <v>1</v>
      </c>
      <c r="C39" s="100" t="s">
        <v>4277</v>
      </c>
      <c r="D39" s="101" t="s">
        <v>4272</v>
      </c>
      <c r="E39" s="102">
        <v>121.56</v>
      </c>
      <c r="F39" s="103" t="s">
        <v>4279</v>
      </c>
    </row>
    <row r="40" spans="1:6" x14ac:dyDescent="0.25">
      <c r="A40" s="99">
        <v>2026</v>
      </c>
      <c r="B40" s="99">
        <v>1</v>
      </c>
      <c r="C40" s="100" t="s">
        <v>4277</v>
      </c>
      <c r="D40" s="101" t="s">
        <v>4272</v>
      </c>
      <c r="E40" s="102">
        <v>42.02</v>
      </c>
      <c r="F40" s="103" t="s">
        <v>4279</v>
      </c>
    </row>
    <row r="41" spans="1:6" x14ac:dyDescent="0.25">
      <c r="A41" s="99">
        <v>2026</v>
      </c>
      <c r="B41" s="99">
        <v>1</v>
      </c>
      <c r="C41" s="100" t="s">
        <v>4277</v>
      </c>
      <c r="D41" s="101" t="s">
        <v>4272</v>
      </c>
      <c r="E41" s="102">
        <v>11.23</v>
      </c>
      <c r="F41" s="103" t="s">
        <v>4279</v>
      </c>
    </row>
    <row r="42" spans="1:6" x14ac:dyDescent="0.25">
      <c r="A42" s="99">
        <v>2026</v>
      </c>
      <c r="B42" s="99">
        <v>1</v>
      </c>
      <c r="C42" s="100" t="s">
        <v>4277</v>
      </c>
      <c r="D42" s="101" t="s">
        <v>4272</v>
      </c>
      <c r="E42" s="102">
        <v>7.64</v>
      </c>
      <c r="F42" s="103" t="s">
        <v>4279</v>
      </c>
    </row>
    <row r="43" spans="1:6" x14ac:dyDescent="0.25">
      <c r="A43" s="99">
        <v>2026</v>
      </c>
      <c r="B43" s="99">
        <v>1</v>
      </c>
      <c r="C43" s="100" t="s">
        <v>4277</v>
      </c>
      <c r="D43" s="101" t="s">
        <v>4272</v>
      </c>
      <c r="E43" s="102">
        <v>4.05</v>
      </c>
      <c r="F43" s="103" t="s">
        <v>4279</v>
      </c>
    </row>
    <row r="44" spans="1:6" x14ac:dyDescent="0.25">
      <c r="A44" s="99">
        <v>2026</v>
      </c>
      <c r="B44" s="99">
        <v>1</v>
      </c>
      <c r="C44" s="100" t="s">
        <v>4277</v>
      </c>
      <c r="D44" s="101" t="s">
        <v>4272</v>
      </c>
      <c r="E44" s="102">
        <v>6.16</v>
      </c>
      <c r="F44" s="103" t="s">
        <v>4279</v>
      </c>
    </row>
    <row r="45" spans="1:6" x14ac:dyDescent="0.25">
      <c r="A45" s="99">
        <v>2026</v>
      </c>
      <c r="B45" s="99">
        <v>1</v>
      </c>
      <c r="C45" s="100" t="s">
        <v>4277</v>
      </c>
      <c r="D45" s="101" t="s">
        <v>4272</v>
      </c>
      <c r="E45" s="102">
        <v>479.31</v>
      </c>
      <c r="F45" s="103" t="s">
        <v>4279</v>
      </c>
    </row>
    <row r="46" spans="1:6" x14ac:dyDescent="0.25">
      <c r="A46" s="99">
        <v>2026</v>
      </c>
      <c r="B46" s="99">
        <v>1</v>
      </c>
      <c r="C46" s="100" t="s">
        <v>4277</v>
      </c>
      <c r="D46" s="101" t="s">
        <v>4272</v>
      </c>
      <c r="E46" s="102">
        <v>7327.15</v>
      </c>
      <c r="F46" s="103" t="s">
        <v>4279</v>
      </c>
    </row>
    <row r="47" spans="1:6" x14ac:dyDescent="0.25">
      <c r="A47" s="99">
        <v>2026</v>
      </c>
      <c r="B47" s="99">
        <v>1</v>
      </c>
      <c r="C47" s="100" t="s">
        <v>4277</v>
      </c>
      <c r="D47" s="101" t="s">
        <v>4272</v>
      </c>
      <c r="E47" s="102">
        <v>1073.81</v>
      </c>
      <c r="F47" s="103" t="s">
        <v>4279</v>
      </c>
    </row>
    <row r="48" spans="1:6" x14ac:dyDescent="0.25">
      <c r="A48" s="99">
        <v>2026</v>
      </c>
      <c r="B48" s="99">
        <v>1</v>
      </c>
      <c r="C48" s="100" t="s">
        <v>4277</v>
      </c>
      <c r="D48" s="101" t="s">
        <v>4272</v>
      </c>
      <c r="E48" s="102">
        <v>180.77</v>
      </c>
      <c r="F48" s="103" t="s">
        <v>4279</v>
      </c>
    </row>
    <row r="49" spans="1:6" x14ac:dyDescent="0.25">
      <c r="A49" s="99">
        <v>2026</v>
      </c>
      <c r="B49" s="99">
        <v>1</v>
      </c>
      <c r="C49" s="100" t="s">
        <v>4277</v>
      </c>
      <c r="D49" s="101" t="s">
        <v>4272</v>
      </c>
      <c r="E49" s="102">
        <v>6.85</v>
      </c>
      <c r="F49" s="103" t="s">
        <v>4279</v>
      </c>
    </row>
    <row r="50" spans="1:6" x14ac:dyDescent="0.25">
      <c r="A50" s="99">
        <v>2026</v>
      </c>
      <c r="B50" s="99">
        <v>1</v>
      </c>
      <c r="C50" s="100" t="s">
        <v>4277</v>
      </c>
      <c r="D50" s="101" t="s">
        <v>4272</v>
      </c>
      <c r="E50" s="102">
        <v>932.35</v>
      </c>
      <c r="F50" s="103" t="s">
        <v>4279</v>
      </c>
    </row>
    <row r="51" spans="1:6" x14ac:dyDescent="0.25">
      <c r="A51" s="99">
        <v>2026</v>
      </c>
      <c r="B51" s="99">
        <v>1</v>
      </c>
      <c r="C51" s="100" t="s">
        <v>4277</v>
      </c>
      <c r="D51" s="101" t="s">
        <v>4272</v>
      </c>
      <c r="E51" s="102">
        <v>488.03</v>
      </c>
      <c r="F51" s="103" t="s">
        <v>4279</v>
      </c>
    </row>
    <row r="52" spans="1:6" x14ac:dyDescent="0.25">
      <c r="A52" s="99">
        <v>2026</v>
      </c>
      <c r="B52" s="99">
        <v>1</v>
      </c>
      <c r="C52" s="100" t="s">
        <v>4277</v>
      </c>
      <c r="D52" s="101" t="s">
        <v>4272</v>
      </c>
      <c r="E52" s="102">
        <v>179.61</v>
      </c>
      <c r="F52" s="103" t="s">
        <v>4279</v>
      </c>
    </row>
    <row r="53" spans="1:6" x14ac:dyDescent="0.25">
      <c r="A53" s="99">
        <v>2026</v>
      </c>
      <c r="B53" s="99">
        <v>1</v>
      </c>
      <c r="C53" s="100" t="s">
        <v>4277</v>
      </c>
      <c r="D53" s="101" t="s">
        <v>4272</v>
      </c>
      <c r="E53" s="102">
        <v>34.64</v>
      </c>
      <c r="F53" s="103" t="s">
        <v>4279</v>
      </c>
    </row>
    <row r="54" spans="1:6" x14ac:dyDescent="0.25">
      <c r="A54" s="99">
        <v>2026</v>
      </c>
      <c r="B54" s="99">
        <v>1</v>
      </c>
      <c r="C54" s="100" t="s">
        <v>4277</v>
      </c>
      <c r="D54" s="101" t="s">
        <v>4272</v>
      </c>
      <c r="E54" s="102">
        <v>7.07</v>
      </c>
      <c r="F54" s="103" t="s">
        <v>4279</v>
      </c>
    </row>
    <row r="55" spans="1:6" x14ac:dyDescent="0.25">
      <c r="A55" s="99">
        <v>2026</v>
      </c>
      <c r="B55" s="99">
        <v>1</v>
      </c>
      <c r="C55" s="100" t="s">
        <v>4277</v>
      </c>
      <c r="D55" s="101" t="s">
        <v>4272</v>
      </c>
      <c r="E55" s="102">
        <v>7.19</v>
      </c>
      <c r="F55" s="103" t="s">
        <v>4279</v>
      </c>
    </row>
    <row r="56" spans="1:6" x14ac:dyDescent="0.25">
      <c r="A56" s="99">
        <v>2026</v>
      </c>
      <c r="B56" s="99">
        <v>1</v>
      </c>
      <c r="C56" s="100" t="s">
        <v>4277</v>
      </c>
      <c r="D56" s="101" t="s">
        <v>4272</v>
      </c>
      <c r="E56" s="102">
        <v>244.08</v>
      </c>
      <c r="F56" s="103" t="s">
        <v>4279</v>
      </c>
    </row>
    <row r="57" spans="1:6" x14ac:dyDescent="0.25">
      <c r="A57" s="99">
        <v>2026</v>
      </c>
      <c r="B57" s="99">
        <v>1</v>
      </c>
      <c r="C57" s="100" t="s">
        <v>4277</v>
      </c>
      <c r="D57" s="101" t="s">
        <v>4272</v>
      </c>
      <c r="E57" s="102">
        <v>453.18</v>
      </c>
      <c r="F57" s="103" t="s">
        <v>4279</v>
      </c>
    </row>
    <row r="58" spans="1:6" x14ac:dyDescent="0.25">
      <c r="A58" s="99">
        <v>2026</v>
      </c>
      <c r="B58" s="99">
        <v>1</v>
      </c>
      <c r="C58" s="100" t="s">
        <v>4277</v>
      </c>
      <c r="D58" s="101" t="s">
        <v>4272</v>
      </c>
      <c r="E58" s="102">
        <v>1507.36</v>
      </c>
      <c r="F58" s="103" t="s">
        <v>4279</v>
      </c>
    </row>
    <row r="59" spans="1:6" x14ac:dyDescent="0.25">
      <c r="A59" s="99">
        <v>2026</v>
      </c>
      <c r="B59" s="99">
        <v>1</v>
      </c>
      <c r="C59" s="100" t="s">
        <v>4277</v>
      </c>
      <c r="D59" s="101" t="s">
        <v>4272</v>
      </c>
      <c r="E59" s="102">
        <v>18.91</v>
      </c>
      <c r="F59" s="103" t="s">
        <v>4279</v>
      </c>
    </row>
    <row r="60" spans="1:6" x14ac:dyDescent="0.25">
      <c r="A60" s="99">
        <v>2026</v>
      </c>
      <c r="B60" s="99">
        <v>1</v>
      </c>
      <c r="C60" s="100" t="s">
        <v>4277</v>
      </c>
      <c r="D60" s="101" t="s">
        <v>4272</v>
      </c>
      <c r="E60" s="102">
        <v>1259.6300000000001</v>
      </c>
      <c r="F60" s="103" t="s">
        <v>4279</v>
      </c>
    </row>
    <row r="61" spans="1:6" x14ac:dyDescent="0.25">
      <c r="A61" s="99">
        <v>2026</v>
      </c>
      <c r="B61" s="99">
        <v>1</v>
      </c>
      <c r="C61" s="100" t="s">
        <v>4277</v>
      </c>
      <c r="D61" s="101" t="s">
        <v>4272</v>
      </c>
      <c r="E61" s="102">
        <v>38.33</v>
      </c>
      <c r="F61" s="103" t="s">
        <v>4279</v>
      </c>
    </row>
    <row r="62" spans="1:6" x14ac:dyDescent="0.25">
      <c r="A62" s="99">
        <v>2026</v>
      </c>
      <c r="B62" s="99">
        <v>1</v>
      </c>
      <c r="C62" s="100" t="s">
        <v>4277</v>
      </c>
      <c r="D62" s="101" t="s">
        <v>4272</v>
      </c>
      <c r="E62" s="102">
        <v>93.53</v>
      </c>
      <c r="F62" s="103" t="s">
        <v>4279</v>
      </c>
    </row>
    <row r="63" spans="1:6" x14ac:dyDescent="0.25">
      <c r="A63" s="99">
        <v>2026</v>
      </c>
      <c r="B63" s="99">
        <v>1</v>
      </c>
      <c r="C63" s="100" t="s">
        <v>4277</v>
      </c>
      <c r="D63" s="101" t="s">
        <v>4272</v>
      </c>
      <c r="E63" s="102">
        <v>58.49</v>
      </c>
      <c r="F63" s="103" t="s">
        <v>4279</v>
      </c>
    </row>
    <row r="64" spans="1:6" x14ac:dyDescent="0.25">
      <c r="A64" s="99">
        <v>2026</v>
      </c>
      <c r="B64" s="99">
        <v>1</v>
      </c>
      <c r="C64" s="100" t="s">
        <v>4277</v>
      </c>
      <c r="D64" s="101" t="s">
        <v>4272</v>
      </c>
      <c r="E64" s="102">
        <v>57.78</v>
      </c>
      <c r="F64" s="103" t="s">
        <v>4279</v>
      </c>
    </row>
    <row r="65" spans="1:6" x14ac:dyDescent="0.25">
      <c r="A65" s="99">
        <v>2026</v>
      </c>
      <c r="B65" s="99">
        <v>1</v>
      </c>
      <c r="C65" s="100" t="s">
        <v>4277</v>
      </c>
      <c r="D65" s="101" t="s">
        <v>4272</v>
      </c>
      <c r="E65" s="102">
        <v>1088.8699999999999</v>
      </c>
      <c r="F65" s="103" t="s">
        <v>4279</v>
      </c>
    </row>
    <row r="66" spans="1:6" x14ac:dyDescent="0.25">
      <c r="A66" s="99">
        <v>2026</v>
      </c>
      <c r="B66" s="99">
        <v>1</v>
      </c>
      <c r="C66" s="100" t="s">
        <v>4277</v>
      </c>
      <c r="D66" s="101" t="s">
        <v>4272</v>
      </c>
      <c r="E66" s="102">
        <v>71.22</v>
      </c>
      <c r="F66" s="103" t="s">
        <v>4279</v>
      </c>
    </row>
    <row r="67" spans="1:6" x14ac:dyDescent="0.25">
      <c r="A67" s="99">
        <v>2026</v>
      </c>
      <c r="B67" s="99">
        <v>1</v>
      </c>
      <c r="C67" s="100" t="s">
        <v>4277</v>
      </c>
      <c r="D67" s="101" t="s">
        <v>4272</v>
      </c>
      <c r="E67" s="102">
        <v>23.47</v>
      </c>
      <c r="F67" s="103" t="s">
        <v>4279</v>
      </c>
    </row>
    <row r="68" spans="1:6" x14ac:dyDescent="0.25">
      <c r="A68" s="99">
        <v>2026</v>
      </c>
      <c r="B68" s="99">
        <v>1</v>
      </c>
      <c r="C68" s="100" t="s">
        <v>4277</v>
      </c>
      <c r="D68" s="101" t="s">
        <v>4272</v>
      </c>
      <c r="E68" s="102">
        <v>57.53</v>
      </c>
      <c r="F68" s="103" t="s">
        <v>4279</v>
      </c>
    </row>
    <row r="69" spans="1:6" x14ac:dyDescent="0.25">
      <c r="A69" s="99">
        <v>2026</v>
      </c>
      <c r="B69" s="99">
        <v>1</v>
      </c>
      <c r="C69" s="100" t="s">
        <v>4277</v>
      </c>
      <c r="D69" s="101" t="s">
        <v>4272</v>
      </c>
      <c r="E69" s="102">
        <v>300.63</v>
      </c>
      <c r="F69" s="103" t="s">
        <v>4279</v>
      </c>
    </row>
    <row r="70" spans="1:6" x14ac:dyDescent="0.25">
      <c r="A70" s="99">
        <v>2026</v>
      </c>
      <c r="B70" s="99">
        <v>1</v>
      </c>
      <c r="C70" s="100" t="s">
        <v>4277</v>
      </c>
      <c r="D70" s="101" t="s">
        <v>4272</v>
      </c>
      <c r="E70" s="102">
        <v>154.13999999999999</v>
      </c>
      <c r="F70" s="103" t="s">
        <v>4279</v>
      </c>
    </row>
    <row r="71" spans="1:6" x14ac:dyDescent="0.25">
      <c r="A71" s="99">
        <v>2026</v>
      </c>
      <c r="B71" s="99">
        <v>1</v>
      </c>
      <c r="C71" s="100" t="s">
        <v>4277</v>
      </c>
      <c r="D71" s="101" t="s">
        <v>4272</v>
      </c>
      <c r="E71" s="102">
        <v>46.46</v>
      </c>
      <c r="F71" s="103" t="s">
        <v>4279</v>
      </c>
    </row>
    <row r="72" spans="1:6" x14ac:dyDescent="0.25">
      <c r="A72" s="99">
        <v>2026</v>
      </c>
      <c r="B72" s="99">
        <v>1</v>
      </c>
      <c r="C72" s="100" t="s">
        <v>4277</v>
      </c>
      <c r="D72" s="101" t="s">
        <v>4272</v>
      </c>
      <c r="E72" s="102">
        <v>146.88</v>
      </c>
      <c r="F72" s="103" t="s">
        <v>4279</v>
      </c>
    </row>
    <row r="73" spans="1:6" x14ac:dyDescent="0.25">
      <c r="A73" s="99">
        <v>2026</v>
      </c>
      <c r="B73" s="99">
        <v>1</v>
      </c>
      <c r="C73" s="100" t="s">
        <v>4277</v>
      </c>
      <c r="D73" s="101" t="s">
        <v>4272</v>
      </c>
      <c r="E73" s="102">
        <v>118.21</v>
      </c>
      <c r="F73" s="103" t="s">
        <v>4279</v>
      </c>
    </row>
    <row r="74" spans="1:6" x14ac:dyDescent="0.25">
      <c r="A74" s="99">
        <v>2026</v>
      </c>
      <c r="B74" s="99">
        <v>1</v>
      </c>
      <c r="C74" s="100" t="s">
        <v>4277</v>
      </c>
      <c r="D74" s="101" t="s">
        <v>4272</v>
      </c>
      <c r="E74" s="102">
        <v>32.119999999999997</v>
      </c>
      <c r="F74" s="103" t="s">
        <v>4279</v>
      </c>
    </row>
    <row r="75" spans="1:6" x14ac:dyDescent="0.25">
      <c r="A75" s="99">
        <v>2026</v>
      </c>
      <c r="B75" s="99">
        <v>1</v>
      </c>
      <c r="C75" s="100" t="s">
        <v>4277</v>
      </c>
      <c r="D75" s="101" t="s">
        <v>4272</v>
      </c>
      <c r="E75" s="102">
        <v>53.41</v>
      </c>
      <c r="F75" s="103" t="s">
        <v>4279</v>
      </c>
    </row>
    <row r="76" spans="1:6" x14ac:dyDescent="0.25">
      <c r="A76" s="99">
        <v>2026</v>
      </c>
      <c r="B76" s="99">
        <v>1</v>
      </c>
      <c r="C76" s="100" t="s">
        <v>4277</v>
      </c>
      <c r="D76" s="101" t="s">
        <v>4272</v>
      </c>
      <c r="E76" s="102">
        <v>19.5</v>
      </c>
      <c r="F76" s="103" t="s">
        <v>4279</v>
      </c>
    </row>
    <row r="77" spans="1:6" x14ac:dyDescent="0.25">
      <c r="A77" s="99">
        <v>2026</v>
      </c>
      <c r="B77" s="99">
        <v>1</v>
      </c>
      <c r="C77" s="100" t="s">
        <v>4277</v>
      </c>
      <c r="D77" s="101" t="s">
        <v>4272</v>
      </c>
      <c r="E77" s="102">
        <v>343.34</v>
      </c>
      <c r="F77" s="103" t="s">
        <v>4279</v>
      </c>
    </row>
    <row r="78" spans="1:6" x14ac:dyDescent="0.25">
      <c r="A78" s="99">
        <v>2026</v>
      </c>
      <c r="B78" s="99">
        <v>1</v>
      </c>
      <c r="C78" s="100" t="s">
        <v>4277</v>
      </c>
      <c r="D78" s="101" t="s">
        <v>4272</v>
      </c>
      <c r="E78" s="102">
        <v>289.08</v>
      </c>
      <c r="F78" s="103" t="s">
        <v>4279</v>
      </c>
    </row>
    <row r="79" spans="1:6" x14ac:dyDescent="0.25">
      <c r="A79" s="99">
        <v>2026</v>
      </c>
      <c r="B79" s="99">
        <v>1</v>
      </c>
      <c r="C79" s="100" t="s">
        <v>4277</v>
      </c>
      <c r="D79" s="101" t="s">
        <v>4272</v>
      </c>
      <c r="E79" s="102">
        <v>343.34</v>
      </c>
      <c r="F79" s="103" t="s">
        <v>4279</v>
      </c>
    </row>
    <row r="80" spans="1:6" x14ac:dyDescent="0.25">
      <c r="A80" s="99">
        <v>2026</v>
      </c>
      <c r="B80" s="99">
        <v>1</v>
      </c>
      <c r="C80" s="100" t="s">
        <v>4277</v>
      </c>
      <c r="D80" s="101" t="s">
        <v>4272</v>
      </c>
      <c r="E80" s="102">
        <v>369.99</v>
      </c>
      <c r="F80" s="103" t="s">
        <v>4279</v>
      </c>
    </row>
    <row r="81" spans="1:6" x14ac:dyDescent="0.25">
      <c r="A81" s="99">
        <v>2026</v>
      </c>
      <c r="B81" s="99">
        <v>1</v>
      </c>
      <c r="C81" s="100" t="s">
        <v>4277</v>
      </c>
      <c r="D81" s="101" t="s">
        <v>4272</v>
      </c>
      <c r="E81" s="102">
        <v>307.91000000000003</v>
      </c>
      <c r="F81" s="103" t="s">
        <v>4279</v>
      </c>
    </row>
    <row r="82" spans="1:6" x14ac:dyDescent="0.25">
      <c r="A82" s="99">
        <v>2026</v>
      </c>
      <c r="B82" s="99">
        <v>1</v>
      </c>
      <c r="C82" s="100" t="s">
        <v>4277</v>
      </c>
      <c r="D82" s="101" t="s">
        <v>4272</v>
      </c>
      <c r="E82" s="102">
        <v>361.66</v>
      </c>
      <c r="F82" s="103" t="s">
        <v>4279</v>
      </c>
    </row>
    <row r="83" spans="1:6" x14ac:dyDescent="0.25">
      <c r="A83" s="99">
        <v>2026</v>
      </c>
      <c r="B83" s="99">
        <v>1</v>
      </c>
      <c r="C83" s="100" t="s">
        <v>4277</v>
      </c>
      <c r="D83" s="101" t="s">
        <v>4272</v>
      </c>
      <c r="E83" s="102">
        <v>382.28</v>
      </c>
      <c r="F83" s="103" t="s">
        <v>4279</v>
      </c>
    </row>
    <row r="84" spans="1:6" x14ac:dyDescent="0.25">
      <c r="A84" s="99">
        <v>2026</v>
      </c>
      <c r="B84" s="99">
        <v>1</v>
      </c>
      <c r="C84" s="100" t="s">
        <v>4277</v>
      </c>
      <c r="D84" s="101" t="s">
        <v>4272</v>
      </c>
      <c r="E84" s="102">
        <v>305.42</v>
      </c>
      <c r="F84" s="103" t="s">
        <v>4279</v>
      </c>
    </row>
    <row r="85" spans="1:6" x14ac:dyDescent="0.25">
      <c r="A85" s="99">
        <v>2026</v>
      </c>
      <c r="B85" s="99">
        <v>1</v>
      </c>
      <c r="C85" s="100" t="s">
        <v>4277</v>
      </c>
      <c r="D85" s="101" t="s">
        <v>4272</v>
      </c>
      <c r="E85" s="102">
        <v>314.94</v>
      </c>
      <c r="F85" s="103" t="s">
        <v>4279</v>
      </c>
    </row>
    <row r="86" spans="1:6" x14ac:dyDescent="0.25">
      <c r="A86" s="99">
        <v>2026</v>
      </c>
      <c r="B86" s="99">
        <v>1</v>
      </c>
      <c r="C86" s="100" t="s">
        <v>4277</v>
      </c>
      <c r="D86" s="101" t="s">
        <v>4272</v>
      </c>
      <c r="E86" s="102">
        <v>301.61</v>
      </c>
      <c r="F86" s="103" t="s">
        <v>4279</v>
      </c>
    </row>
    <row r="87" spans="1:6" x14ac:dyDescent="0.25">
      <c r="A87" s="99">
        <v>2026</v>
      </c>
      <c r="B87" s="99">
        <v>1</v>
      </c>
      <c r="C87" s="100" t="s">
        <v>4277</v>
      </c>
      <c r="D87" s="101" t="s">
        <v>4272</v>
      </c>
      <c r="E87" s="102">
        <v>220.37</v>
      </c>
      <c r="F87" s="103" t="s">
        <v>4279</v>
      </c>
    </row>
    <row r="88" spans="1:6" x14ac:dyDescent="0.25">
      <c r="A88" s="99">
        <v>2026</v>
      </c>
      <c r="B88" s="99">
        <v>1</v>
      </c>
      <c r="C88" s="100" t="s">
        <v>4277</v>
      </c>
      <c r="D88" s="101" t="s">
        <v>4272</v>
      </c>
      <c r="E88" s="102">
        <v>457.03</v>
      </c>
      <c r="F88" s="103" t="s">
        <v>4279</v>
      </c>
    </row>
    <row r="89" spans="1:6" x14ac:dyDescent="0.25">
      <c r="A89" s="99">
        <v>2026</v>
      </c>
      <c r="B89" s="99">
        <v>1</v>
      </c>
      <c r="C89" s="100" t="s">
        <v>4277</v>
      </c>
      <c r="D89" s="101" t="s">
        <v>4272</v>
      </c>
      <c r="E89" s="102">
        <v>343.34</v>
      </c>
      <c r="F89" s="103" t="s">
        <v>4279</v>
      </c>
    </row>
    <row r="90" spans="1:6" x14ac:dyDescent="0.25">
      <c r="A90" s="99">
        <v>2026</v>
      </c>
      <c r="B90" s="99">
        <v>1</v>
      </c>
      <c r="C90" s="100" t="s">
        <v>4277</v>
      </c>
      <c r="D90" s="101" t="s">
        <v>4272</v>
      </c>
      <c r="E90" s="102">
        <v>289.08</v>
      </c>
      <c r="F90" s="103" t="s">
        <v>4279</v>
      </c>
    </row>
    <row r="91" spans="1:6" x14ac:dyDescent="0.25">
      <c r="A91" s="99">
        <v>2026</v>
      </c>
      <c r="B91" s="99">
        <v>1</v>
      </c>
      <c r="C91" s="100" t="s">
        <v>4277</v>
      </c>
      <c r="D91" s="101" t="s">
        <v>4272</v>
      </c>
      <c r="E91" s="102">
        <v>343.34</v>
      </c>
      <c r="F91" s="103" t="s">
        <v>4279</v>
      </c>
    </row>
    <row r="92" spans="1:6" x14ac:dyDescent="0.25">
      <c r="A92" s="99">
        <v>2026</v>
      </c>
      <c r="B92" s="99">
        <v>1</v>
      </c>
      <c r="C92" s="100" t="s">
        <v>4277</v>
      </c>
      <c r="D92" s="101" t="s">
        <v>4272</v>
      </c>
      <c r="E92" s="102">
        <v>369.99</v>
      </c>
      <c r="F92" s="103" t="s">
        <v>4279</v>
      </c>
    </row>
    <row r="93" spans="1:6" x14ac:dyDescent="0.25">
      <c r="A93" s="99">
        <v>2026</v>
      </c>
      <c r="B93" s="99">
        <v>1</v>
      </c>
      <c r="C93" s="100" t="s">
        <v>4277</v>
      </c>
      <c r="D93" s="101" t="s">
        <v>4272</v>
      </c>
      <c r="E93" s="102">
        <v>307.91000000000003</v>
      </c>
      <c r="F93" s="103" t="s">
        <v>4279</v>
      </c>
    </row>
    <row r="94" spans="1:6" x14ac:dyDescent="0.25">
      <c r="A94" s="99">
        <v>2026</v>
      </c>
      <c r="B94" s="99">
        <v>1</v>
      </c>
      <c r="C94" s="100" t="s">
        <v>4277</v>
      </c>
      <c r="D94" s="101" t="s">
        <v>4272</v>
      </c>
      <c r="E94" s="102">
        <v>361.66</v>
      </c>
      <c r="F94" s="103" t="s">
        <v>4279</v>
      </c>
    </row>
    <row r="95" spans="1:6" x14ac:dyDescent="0.25">
      <c r="A95" s="99">
        <v>2026</v>
      </c>
      <c r="B95" s="99">
        <v>1</v>
      </c>
      <c r="C95" s="100" t="s">
        <v>4277</v>
      </c>
      <c r="D95" s="101" t="s">
        <v>4272</v>
      </c>
      <c r="E95" s="102">
        <v>382.28</v>
      </c>
      <c r="F95" s="103" t="s">
        <v>4279</v>
      </c>
    </row>
    <row r="96" spans="1:6" x14ac:dyDescent="0.25">
      <c r="A96" s="99">
        <v>2026</v>
      </c>
      <c r="B96" s="99">
        <v>1</v>
      </c>
      <c r="C96" s="100" t="s">
        <v>4277</v>
      </c>
      <c r="D96" s="101" t="s">
        <v>4272</v>
      </c>
      <c r="E96" s="102">
        <v>305.42</v>
      </c>
      <c r="F96" s="103" t="s">
        <v>4279</v>
      </c>
    </row>
    <row r="97" spans="1:6" x14ac:dyDescent="0.25">
      <c r="A97" s="99">
        <v>2026</v>
      </c>
      <c r="B97" s="99">
        <v>1</v>
      </c>
      <c r="C97" s="100" t="s">
        <v>4277</v>
      </c>
      <c r="D97" s="101" t="s">
        <v>4272</v>
      </c>
      <c r="E97" s="102">
        <v>314.94</v>
      </c>
      <c r="F97" s="103" t="s">
        <v>4279</v>
      </c>
    </row>
    <row r="98" spans="1:6" x14ac:dyDescent="0.25">
      <c r="A98" s="99">
        <v>2026</v>
      </c>
      <c r="B98" s="99">
        <v>1</v>
      </c>
      <c r="C98" s="100" t="s">
        <v>4277</v>
      </c>
      <c r="D98" s="101" t="s">
        <v>4272</v>
      </c>
      <c r="E98" s="102">
        <v>301.61</v>
      </c>
      <c r="F98" s="103" t="s">
        <v>4279</v>
      </c>
    </row>
    <row r="99" spans="1:6" x14ac:dyDescent="0.25">
      <c r="A99" s="99">
        <v>2026</v>
      </c>
      <c r="B99" s="99">
        <v>1</v>
      </c>
      <c r="C99" s="100" t="s">
        <v>4277</v>
      </c>
      <c r="D99" s="101" t="s">
        <v>4272</v>
      </c>
      <c r="E99" s="102">
        <v>220.37</v>
      </c>
      <c r="F99" s="103" t="s">
        <v>4279</v>
      </c>
    </row>
    <row r="100" spans="1:6" x14ac:dyDescent="0.25">
      <c r="A100" s="99">
        <v>2026</v>
      </c>
      <c r="B100" s="99">
        <v>1</v>
      </c>
      <c r="C100" s="100" t="s">
        <v>4277</v>
      </c>
      <c r="D100" s="101" t="s">
        <v>4272</v>
      </c>
      <c r="E100" s="102">
        <v>120.54</v>
      </c>
      <c r="F100" s="103" t="s">
        <v>4279</v>
      </c>
    </row>
    <row r="101" spans="1:6" x14ac:dyDescent="0.25">
      <c r="A101" s="99">
        <v>2026</v>
      </c>
      <c r="B101" s="99">
        <v>1</v>
      </c>
      <c r="C101" s="100" t="s">
        <v>4277</v>
      </c>
      <c r="D101" s="101" t="s">
        <v>4272</v>
      </c>
      <c r="E101" s="102">
        <v>343.34</v>
      </c>
      <c r="F101" s="103" t="s">
        <v>4279</v>
      </c>
    </row>
    <row r="102" spans="1:6" x14ac:dyDescent="0.25">
      <c r="A102" s="99">
        <v>2026</v>
      </c>
      <c r="B102" s="99">
        <v>1</v>
      </c>
      <c r="C102" s="100" t="s">
        <v>4277</v>
      </c>
      <c r="D102" s="101" t="s">
        <v>4272</v>
      </c>
      <c r="E102" s="102">
        <v>289.08</v>
      </c>
      <c r="F102" s="103" t="s">
        <v>4279</v>
      </c>
    </row>
    <row r="103" spans="1:6" x14ac:dyDescent="0.25">
      <c r="A103" s="99">
        <v>2026</v>
      </c>
      <c r="B103" s="99">
        <v>1</v>
      </c>
      <c r="C103" s="100" t="s">
        <v>4277</v>
      </c>
      <c r="D103" s="101" t="s">
        <v>4272</v>
      </c>
      <c r="E103" s="102">
        <v>343.34</v>
      </c>
      <c r="F103" s="103" t="s">
        <v>4279</v>
      </c>
    </row>
    <row r="104" spans="1:6" x14ac:dyDescent="0.25">
      <c r="A104" s="99">
        <v>2026</v>
      </c>
      <c r="B104" s="99">
        <v>1</v>
      </c>
      <c r="C104" s="100" t="s">
        <v>4277</v>
      </c>
      <c r="D104" s="101" t="s">
        <v>4272</v>
      </c>
      <c r="E104" s="102">
        <v>369.99</v>
      </c>
      <c r="F104" s="103" t="s">
        <v>4279</v>
      </c>
    </row>
    <row r="105" spans="1:6" x14ac:dyDescent="0.25">
      <c r="A105" s="99">
        <v>2026</v>
      </c>
      <c r="B105" s="99">
        <v>1</v>
      </c>
      <c r="C105" s="100" t="s">
        <v>4277</v>
      </c>
      <c r="D105" s="101" t="s">
        <v>4272</v>
      </c>
      <c r="E105" s="102">
        <v>307.91000000000003</v>
      </c>
      <c r="F105" s="103" t="s">
        <v>4279</v>
      </c>
    </row>
    <row r="106" spans="1:6" x14ac:dyDescent="0.25">
      <c r="A106" s="99">
        <v>2026</v>
      </c>
      <c r="B106" s="99">
        <v>1</v>
      </c>
      <c r="C106" s="100" t="s">
        <v>4277</v>
      </c>
      <c r="D106" s="101" t="s">
        <v>4272</v>
      </c>
      <c r="E106" s="102">
        <v>361.66</v>
      </c>
      <c r="F106" s="103" t="s">
        <v>4279</v>
      </c>
    </row>
    <row r="107" spans="1:6" x14ac:dyDescent="0.25">
      <c r="A107" s="99">
        <v>2026</v>
      </c>
      <c r="B107" s="99">
        <v>1</v>
      </c>
      <c r="C107" s="100" t="s">
        <v>4277</v>
      </c>
      <c r="D107" s="101" t="s">
        <v>4272</v>
      </c>
      <c r="E107" s="102">
        <v>382.28</v>
      </c>
      <c r="F107" s="103" t="s">
        <v>4279</v>
      </c>
    </row>
    <row r="108" spans="1:6" x14ac:dyDescent="0.25">
      <c r="A108" s="99">
        <v>2026</v>
      </c>
      <c r="B108" s="99">
        <v>1</v>
      </c>
      <c r="C108" s="100" t="s">
        <v>4277</v>
      </c>
      <c r="D108" s="101" t="s">
        <v>4272</v>
      </c>
      <c r="E108" s="102">
        <v>305.42</v>
      </c>
      <c r="F108" s="103" t="s">
        <v>4279</v>
      </c>
    </row>
    <row r="109" spans="1:6" x14ac:dyDescent="0.25">
      <c r="A109" s="99">
        <v>2026</v>
      </c>
      <c r="B109" s="99">
        <v>1</v>
      </c>
      <c r="C109" s="100" t="s">
        <v>4277</v>
      </c>
      <c r="D109" s="101" t="s">
        <v>4272</v>
      </c>
      <c r="E109" s="102">
        <v>52.78</v>
      </c>
      <c r="F109" s="103" t="s">
        <v>4279</v>
      </c>
    </row>
    <row r="110" spans="1:6" x14ac:dyDescent="0.25">
      <c r="A110" s="99">
        <v>2026</v>
      </c>
      <c r="B110" s="99">
        <v>1</v>
      </c>
      <c r="C110" s="100" t="s">
        <v>4277</v>
      </c>
      <c r="D110" s="101" t="s">
        <v>4272</v>
      </c>
      <c r="E110" s="102">
        <v>73.36</v>
      </c>
      <c r="F110" s="103" t="s">
        <v>4279</v>
      </c>
    </row>
    <row r="111" spans="1:6" x14ac:dyDescent="0.25">
      <c r="A111" s="99">
        <v>2026</v>
      </c>
      <c r="B111" s="99">
        <v>1</v>
      </c>
      <c r="C111" s="100" t="s">
        <v>4277</v>
      </c>
      <c r="D111" s="101" t="s">
        <v>4272</v>
      </c>
      <c r="E111" s="102">
        <v>69.44</v>
      </c>
      <c r="F111" s="103" t="s">
        <v>4279</v>
      </c>
    </row>
    <row r="112" spans="1:6" x14ac:dyDescent="0.25">
      <c r="A112" s="99">
        <v>2026</v>
      </c>
      <c r="B112" s="99">
        <v>1</v>
      </c>
      <c r="C112" s="100" t="s">
        <v>4277</v>
      </c>
      <c r="D112" s="101" t="s">
        <v>4272</v>
      </c>
      <c r="E112" s="102">
        <v>10801.45</v>
      </c>
      <c r="F112" s="103" t="s">
        <v>4279</v>
      </c>
    </row>
    <row r="113" spans="1:6" x14ac:dyDescent="0.25">
      <c r="A113" s="99">
        <v>2026</v>
      </c>
      <c r="B113" s="99">
        <v>1</v>
      </c>
      <c r="C113" s="100" t="s">
        <v>4277</v>
      </c>
      <c r="D113" s="101" t="s">
        <v>4272</v>
      </c>
      <c r="E113" s="102">
        <v>3153.74</v>
      </c>
      <c r="F113" s="103" t="s">
        <v>4279</v>
      </c>
    </row>
    <row r="114" spans="1:6" x14ac:dyDescent="0.25">
      <c r="A114" s="99">
        <v>2026</v>
      </c>
      <c r="B114" s="99">
        <v>1</v>
      </c>
      <c r="C114" s="100" t="s">
        <v>4277</v>
      </c>
      <c r="D114" s="101" t="s">
        <v>4272</v>
      </c>
      <c r="E114" s="102">
        <v>18918.34</v>
      </c>
      <c r="F114" s="103" t="s">
        <v>4279</v>
      </c>
    </row>
    <row r="115" spans="1:6" x14ac:dyDescent="0.25">
      <c r="A115" s="99">
        <v>2026</v>
      </c>
      <c r="B115" s="99">
        <v>1</v>
      </c>
      <c r="C115" s="100" t="s">
        <v>4277</v>
      </c>
      <c r="D115" s="101" t="s">
        <v>4272</v>
      </c>
      <c r="E115" s="102">
        <v>3465</v>
      </c>
      <c r="F115" s="103" t="s">
        <v>4279</v>
      </c>
    </row>
    <row r="116" spans="1:6" x14ac:dyDescent="0.25">
      <c r="A116" s="99">
        <v>2026</v>
      </c>
      <c r="B116" s="99">
        <v>1</v>
      </c>
      <c r="C116" s="100" t="s">
        <v>4277</v>
      </c>
      <c r="D116" s="101" t="s">
        <v>4272</v>
      </c>
      <c r="E116" s="102">
        <v>990</v>
      </c>
      <c r="F116" s="103" t="s">
        <v>4279</v>
      </c>
    </row>
    <row r="117" spans="1:6" x14ac:dyDescent="0.25">
      <c r="A117" s="99">
        <v>2026</v>
      </c>
      <c r="B117" s="99">
        <v>1</v>
      </c>
      <c r="C117" s="100" t="s">
        <v>4278</v>
      </c>
      <c r="D117" s="101" t="s">
        <v>4274</v>
      </c>
      <c r="E117" s="102">
        <v>155.72999999999999</v>
      </c>
      <c r="F117" s="103" t="s">
        <v>4279</v>
      </c>
    </row>
    <row r="118" spans="1:6" x14ac:dyDescent="0.25">
      <c r="A118" s="99">
        <v>2026</v>
      </c>
      <c r="B118" s="99">
        <v>1</v>
      </c>
      <c r="C118" s="100" t="s">
        <v>4277</v>
      </c>
      <c r="D118" s="101" t="s">
        <v>4272</v>
      </c>
      <c r="E118" s="102">
        <v>1308.1300000000001</v>
      </c>
      <c r="F118" s="103" t="s">
        <v>4279</v>
      </c>
    </row>
    <row r="119" spans="1:6" x14ac:dyDescent="0.25">
      <c r="A119" s="99">
        <v>2026</v>
      </c>
      <c r="B119" s="99">
        <v>1</v>
      </c>
      <c r="C119" s="100" t="s">
        <v>4277</v>
      </c>
      <c r="D119" s="101" t="s">
        <v>4272</v>
      </c>
      <c r="E119" s="102">
        <v>141</v>
      </c>
      <c r="F119" s="103" t="s">
        <v>4279</v>
      </c>
    </row>
    <row r="120" spans="1:6" x14ac:dyDescent="0.25">
      <c r="A120" s="99">
        <v>2026</v>
      </c>
      <c r="B120" s="99">
        <v>1</v>
      </c>
      <c r="C120" s="100" t="s">
        <v>4277</v>
      </c>
      <c r="D120" s="101" t="s">
        <v>4272</v>
      </c>
      <c r="E120" s="102">
        <v>125</v>
      </c>
      <c r="F120" s="103" t="s">
        <v>4279</v>
      </c>
    </row>
    <row r="121" spans="1:6" x14ac:dyDescent="0.25">
      <c r="A121" s="99">
        <v>2026</v>
      </c>
      <c r="B121" s="99">
        <v>1</v>
      </c>
      <c r="C121" s="100" t="s">
        <v>4277</v>
      </c>
      <c r="D121" s="101" t="s">
        <v>4272</v>
      </c>
      <c r="E121" s="102">
        <v>1364.19</v>
      </c>
      <c r="F121" s="103" t="s">
        <v>4279</v>
      </c>
    </row>
    <row r="122" spans="1:6" x14ac:dyDescent="0.25">
      <c r="A122" s="99">
        <v>2026</v>
      </c>
      <c r="B122" s="99">
        <v>1</v>
      </c>
      <c r="C122" s="100" t="s">
        <v>4277</v>
      </c>
      <c r="D122" s="101" t="s">
        <v>4272</v>
      </c>
      <c r="E122" s="102">
        <v>849.64</v>
      </c>
      <c r="F122" s="103" t="s">
        <v>4280</v>
      </c>
    </row>
    <row r="123" spans="1:6" x14ac:dyDescent="0.25">
      <c r="A123" s="99">
        <v>2026</v>
      </c>
      <c r="B123" s="99">
        <v>1</v>
      </c>
      <c r="C123" s="100" t="s">
        <v>4277</v>
      </c>
      <c r="D123" s="101" t="s">
        <v>4272</v>
      </c>
      <c r="E123" s="102">
        <v>115.23</v>
      </c>
      <c r="F123" s="103" t="s">
        <v>4280</v>
      </c>
    </row>
    <row r="124" spans="1:6" x14ac:dyDescent="0.25">
      <c r="A124" s="99">
        <v>2026</v>
      </c>
      <c r="B124" s="99">
        <v>1</v>
      </c>
      <c r="C124" s="100" t="s">
        <v>4277</v>
      </c>
      <c r="D124" s="101" t="s">
        <v>4272</v>
      </c>
      <c r="E124" s="102">
        <v>19758.63</v>
      </c>
      <c r="F124" s="103" t="s">
        <v>4279</v>
      </c>
    </row>
    <row r="125" spans="1:6" x14ac:dyDescent="0.25">
      <c r="A125" s="99">
        <v>2026</v>
      </c>
      <c r="B125" s="99">
        <v>1</v>
      </c>
      <c r="C125" s="100" t="s">
        <v>4277</v>
      </c>
      <c r="D125" s="101" t="s">
        <v>4272</v>
      </c>
      <c r="E125" s="102">
        <v>49187.19</v>
      </c>
      <c r="F125" s="103" t="s">
        <v>4279</v>
      </c>
    </row>
    <row r="126" spans="1:6" x14ac:dyDescent="0.25">
      <c r="A126" s="99">
        <v>2026</v>
      </c>
      <c r="B126" s="99">
        <v>1</v>
      </c>
      <c r="C126" s="100" t="s">
        <v>4277</v>
      </c>
      <c r="D126" s="101" t="s">
        <v>4272</v>
      </c>
      <c r="E126" s="102">
        <v>23619.51</v>
      </c>
      <c r="F126" s="103" t="s">
        <v>4279</v>
      </c>
    </row>
    <row r="127" spans="1:6" x14ac:dyDescent="0.25">
      <c r="A127" s="99">
        <v>2026</v>
      </c>
      <c r="B127" s="99">
        <v>1</v>
      </c>
      <c r="C127" s="100" t="s">
        <v>4277</v>
      </c>
      <c r="D127" s="101" t="s">
        <v>4272</v>
      </c>
      <c r="E127" s="102">
        <v>2565.5500000000002</v>
      </c>
      <c r="F127" s="103" t="s">
        <v>4279</v>
      </c>
    </row>
    <row r="128" spans="1:6" x14ac:dyDescent="0.25">
      <c r="A128" s="99">
        <v>2026</v>
      </c>
      <c r="B128" s="99">
        <v>1</v>
      </c>
      <c r="C128" s="100" t="s">
        <v>4277</v>
      </c>
      <c r="D128" s="101" t="s">
        <v>4272</v>
      </c>
      <c r="E128" s="102">
        <v>2976.45</v>
      </c>
      <c r="F128" s="103" t="s">
        <v>4279</v>
      </c>
    </row>
    <row r="129" spans="1:6" x14ac:dyDescent="0.25">
      <c r="A129" s="99">
        <v>2026</v>
      </c>
      <c r="B129" s="99">
        <v>1</v>
      </c>
      <c r="C129" s="100" t="s">
        <v>4277</v>
      </c>
      <c r="D129" s="101" t="s">
        <v>4272</v>
      </c>
      <c r="E129" s="102">
        <v>1741.78</v>
      </c>
      <c r="F129" s="103" t="s">
        <v>4279</v>
      </c>
    </row>
    <row r="130" spans="1:6" x14ac:dyDescent="0.25">
      <c r="A130" s="99">
        <v>2026</v>
      </c>
      <c r="B130" s="99">
        <v>1</v>
      </c>
      <c r="C130" s="100" t="s">
        <v>4277</v>
      </c>
      <c r="D130" s="101" t="s">
        <v>4272</v>
      </c>
      <c r="E130" s="102">
        <v>27.49</v>
      </c>
      <c r="F130" s="103" t="s">
        <v>4279</v>
      </c>
    </row>
    <row r="131" spans="1:6" x14ac:dyDescent="0.25">
      <c r="A131" s="99">
        <v>2026</v>
      </c>
      <c r="B131" s="99">
        <v>1</v>
      </c>
      <c r="C131" s="100" t="s">
        <v>4277</v>
      </c>
      <c r="D131" s="101" t="s">
        <v>4272</v>
      </c>
      <c r="E131" s="102">
        <v>2900.75</v>
      </c>
      <c r="F131" s="103" t="s">
        <v>4279</v>
      </c>
    </row>
    <row r="132" spans="1:6" x14ac:dyDescent="0.25">
      <c r="A132" s="99">
        <v>2026</v>
      </c>
      <c r="B132" s="99">
        <v>1</v>
      </c>
      <c r="C132" s="100" t="s">
        <v>4277</v>
      </c>
      <c r="D132" s="101" t="s">
        <v>4272</v>
      </c>
      <c r="E132" s="102">
        <v>52437.54</v>
      </c>
      <c r="F132" s="103" t="s">
        <v>4279</v>
      </c>
    </row>
    <row r="133" spans="1:6" x14ac:dyDescent="0.25">
      <c r="A133" s="99">
        <v>2026</v>
      </c>
      <c r="B133" s="99">
        <v>1</v>
      </c>
      <c r="C133" s="100" t="s">
        <v>4277</v>
      </c>
      <c r="D133" s="101" t="s">
        <v>4272</v>
      </c>
      <c r="E133" s="102">
        <v>1950.99</v>
      </c>
      <c r="F133" s="103" t="s">
        <v>4279</v>
      </c>
    </row>
    <row r="134" spans="1:6" x14ac:dyDescent="0.25">
      <c r="A134" s="99">
        <v>2026</v>
      </c>
      <c r="B134" s="99">
        <v>1</v>
      </c>
      <c r="C134" s="100" t="s">
        <v>4277</v>
      </c>
      <c r="D134" s="101" t="s">
        <v>4272</v>
      </c>
      <c r="E134" s="102">
        <v>3217.39</v>
      </c>
      <c r="F134" s="103" t="s">
        <v>4279</v>
      </c>
    </row>
    <row r="135" spans="1:6" x14ac:dyDescent="0.25">
      <c r="A135" s="99">
        <v>2026</v>
      </c>
      <c r="B135" s="99">
        <v>1</v>
      </c>
      <c r="C135" s="100" t="s">
        <v>4277</v>
      </c>
      <c r="D135" s="101" t="s">
        <v>4272</v>
      </c>
      <c r="E135" s="102">
        <v>10054.6</v>
      </c>
      <c r="F135" s="103" t="s">
        <v>4279</v>
      </c>
    </row>
    <row r="136" spans="1:6" x14ac:dyDescent="0.25">
      <c r="A136" s="99">
        <v>2026</v>
      </c>
      <c r="B136" s="99">
        <v>1</v>
      </c>
      <c r="C136" s="100" t="s">
        <v>4277</v>
      </c>
      <c r="D136" s="101" t="s">
        <v>4272</v>
      </c>
      <c r="E136" s="102">
        <v>12644.36</v>
      </c>
      <c r="F136" s="103" t="s">
        <v>4279</v>
      </c>
    </row>
    <row r="137" spans="1:6" x14ac:dyDescent="0.25">
      <c r="A137" s="99">
        <v>2026</v>
      </c>
      <c r="B137" s="99">
        <v>1</v>
      </c>
      <c r="C137" s="100" t="s">
        <v>4277</v>
      </c>
      <c r="D137" s="101" t="s">
        <v>4272</v>
      </c>
      <c r="E137" s="102">
        <v>22525.87</v>
      </c>
      <c r="F137" s="103" t="s">
        <v>4279</v>
      </c>
    </row>
    <row r="138" spans="1:6" x14ac:dyDescent="0.25">
      <c r="A138" s="99">
        <v>2026</v>
      </c>
      <c r="B138" s="99">
        <v>1</v>
      </c>
      <c r="C138" s="100" t="s">
        <v>4277</v>
      </c>
      <c r="D138" s="101" t="s">
        <v>4272</v>
      </c>
      <c r="E138" s="102">
        <v>3295.01</v>
      </c>
      <c r="F138" s="103" t="s">
        <v>4279</v>
      </c>
    </row>
    <row r="139" spans="1:6" x14ac:dyDescent="0.25">
      <c r="A139" s="99">
        <v>2026</v>
      </c>
      <c r="B139" s="99">
        <v>1</v>
      </c>
      <c r="C139" s="100" t="s">
        <v>4277</v>
      </c>
      <c r="D139" s="101" t="s">
        <v>4272</v>
      </c>
      <c r="E139" s="102">
        <v>3083</v>
      </c>
      <c r="F139" s="103" t="s">
        <v>4279</v>
      </c>
    </row>
    <row r="140" spans="1:6" x14ac:dyDescent="0.25">
      <c r="A140" s="99">
        <v>2026</v>
      </c>
      <c r="B140" s="99">
        <v>1</v>
      </c>
      <c r="C140" s="100" t="s">
        <v>4277</v>
      </c>
      <c r="D140" s="101" t="s">
        <v>4272</v>
      </c>
      <c r="E140" s="102">
        <v>8684.99</v>
      </c>
      <c r="F140" s="103" t="s">
        <v>4279</v>
      </c>
    </row>
    <row r="141" spans="1:6" x14ac:dyDescent="0.25">
      <c r="A141" s="99">
        <v>2026</v>
      </c>
      <c r="B141" s="99">
        <v>1</v>
      </c>
      <c r="C141" s="100" t="s">
        <v>4277</v>
      </c>
      <c r="D141" s="101" t="s">
        <v>4272</v>
      </c>
      <c r="E141" s="102">
        <v>11207.97</v>
      </c>
      <c r="F141" s="103" t="s">
        <v>4279</v>
      </c>
    </row>
    <row r="142" spans="1:6" x14ac:dyDescent="0.25">
      <c r="A142" s="99">
        <v>2026</v>
      </c>
      <c r="B142" s="99">
        <v>1</v>
      </c>
      <c r="C142" s="100" t="s">
        <v>4277</v>
      </c>
      <c r="D142" s="101" t="s">
        <v>4272</v>
      </c>
      <c r="E142" s="102">
        <v>18184.11</v>
      </c>
      <c r="F142" s="103" t="s">
        <v>4279</v>
      </c>
    </row>
    <row r="143" spans="1:6" x14ac:dyDescent="0.25">
      <c r="A143" s="99">
        <v>2026</v>
      </c>
      <c r="B143" s="99">
        <v>1</v>
      </c>
      <c r="C143" s="100" t="s">
        <v>4277</v>
      </c>
      <c r="D143" s="101" t="s">
        <v>4272</v>
      </c>
      <c r="E143" s="102">
        <v>3083</v>
      </c>
      <c r="F143" s="103" t="s">
        <v>4279</v>
      </c>
    </row>
    <row r="144" spans="1:6" x14ac:dyDescent="0.25">
      <c r="A144" s="99">
        <v>2026</v>
      </c>
      <c r="B144" s="99">
        <v>1</v>
      </c>
      <c r="C144" s="100" t="s">
        <v>4277</v>
      </c>
      <c r="D144" s="101" t="s">
        <v>4272</v>
      </c>
      <c r="E144" s="102">
        <v>916.96</v>
      </c>
      <c r="F144" s="103" t="s">
        <v>4279</v>
      </c>
    </row>
    <row r="145" spans="1:6" x14ac:dyDescent="0.25">
      <c r="A145" s="99">
        <v>2026</v>
      </c>
      <c r="B145" s="99">
        <v>1</v>
      </c>
      <c r="C145" s="100" t="s">
        <v>4277</v>
      </c>
      <c r="D145" s="101" t="s">
        <v>4272</v>
      </c>
      <c r="E145" s="102">
        <v>10054.6</v>
      </c>
      <c r="F145" s="103" t="s">
        <v>4279</v>
      </c>
    </row>
    <row r="146" spans="1:6" x14ac:dyDescent="0.25">
      <c r="A146" s="99">
        <v>2026</v>
      </c>
      <c r="B146" s="99">
        <v>1</v>
      </c>
      <c r="C146" s="100" t="s">
        <v>4277</v>
      </c>
      <c r="D146" s="101" t="s">
        <v>4272</v>
      </c>
      <c r="E146" s="102">
        <v>4692.9799999999996</v>
      </c>
      <c r="F146" s="103" t="s">
        <v>4279</v>
      </c>
    </row>
    <row r="147" spans="1:6" x14ac:dyDescent="0.25">
      <c r="A147" s="99">
        <v>2026</v>
      </c>
      <c r="B147" s="99">
        <v>1</v>
      </c>
      <c r="C147" s="100" t="s">
        <v>4277</v>
      </c>
      <c r="D147" s="101" t="s">
        <v>4272</v>
      </c>
      <c r="E147" s="102">
        <v>1077.71</v>
      </c>
      <c r="F147" s="103" t="s">
        <v>4279</v>
      </c>
    </row>
    <row r="148" spans="1:6" x14ac:dyDescent="0.25">
      <c r="A148" s="99">
        <v>2026</v>
      </c>
      <c r="B148" s="99">
        <v>1</v>
      </c>
      <c r="C148" s="100" t="s">
        <v>4277</v>
      </c>
      <c r="D148" s="101" t="s">
        <v>4272</v>
      </c>
      <c r="E148" s="102">
        <v>10115.540000000001</v>
      </c>
      <c r="F148" s="103" t="s">
        <v>4279</v>
      </c>
    </row>
    <row r="149" spans="1:6" x14ac:dyDescent="0.25">
      <c r="A149" s="99">
        <v>2026</v>
      </c>
      <c r="B149" s="99">
        <v>1</v>
      </c>
      <c r="C149" s="100" t="s">
        <v>4277</v>
      </c>
      <c r="D149" s="101" t="s">
        <v>4272</v>
      </c>
      <c r="E149" s="102">
        <v>378.2</v>
      </c>
      <c r="F149" s="103" t="s">
        <v>4280</v>
      </c>
    </row>
    <row r="150" spans="1:6" x14ac:dyDescent="0.25">
      <c r="A150" s="99">
        <v>2026</v>
      </c>
      <c r="B150" s="99">
        <v>1</v>
      </c>
      <c r="C150" s="100" t="s">
        <v>4277</v>
      </c>
      <c r="D150" s="101" t="s">
        <v>4272</v>
      </c>
      <c r="E150" s="102">
        <v>345.6</v>
      </c>
      <c r="F150" s="103" t="s">
        <v>4280</v>
      </c>
    </row>
    <row r="151" spans="1:6" x14ac:dyDescent="0.25">
      <c r="A151" s="99">
        <v>2026</v>
      </c>
      <c r="B151" s="99">
        <v>1</v>
      </c>
      <c r="C151" s="100" t="s">
        <v>4277</v>
      </c>
      <c r="D151" s="101" t="s">
        <v>4272</v>
      </c>
      <c r="E151" s="102">
        <v>477.6</v>
      </c>
      <c r="F151" s="103" t="s">
        <v>4280</v>
      </c>
    </row>
    <row r="152" spans="1:6" x14ac:dyDescent="0.25">
      <c r="A152" s="99">
        <v>2026</v>
      </c>
      <c r="B152" s="99">
        <v>1</v>
      </c>
      <c r="C152" s="100" t="s">
        <v>4277</v>
      </c>
      <c r="D152" s="101" t="s">
        <v>4272</v>
      </c>
      <c r="E152" s="102">
        <v>3.78</v>
      </c>
      <c r="F152" s="103" t="s">
        <v>4279</v>
      </c>
    </row>
    <row r="153" spans="1:6" x14ac:dyDescent="0.25">
      <c r="A153" s="99">
        <v>2026</v>
      </c>
      <c r="B153" s="99">
        <v>1</v>
      </c>
      <c r="C153" s="100" t="s">
        <v>4277</v>
      </c>
      <c r="D153" s="101" t="s">
        <v>4272</v>
      </c>
      <c r="E153" s="102">
        <v>3314</v>
      </c>
      <c r="F153" s="103" t="s">
        <v>4279</v>
      </c>
    </row>
    <row r="154" spans="1:6" x14ac:dyDescent="0.25">
      <c r="A154" s="99">
        <v>2026</v>
      </c>
      <c r="B154" s="99">
        <v>1</v>
      </c>
      <c r="C154" s="100" t="s">
        <v>4277</v>
      </c>
      <c r="D154" s="101" t="s">
        <v>4272</v>
      </c>
      <c r="E154" s="102">
        <v>4461</v>
      </c>
      <c r="F154" s="103" t="s">
        <v>4279</v>
      </c>
    </row>
    <row r="155" spans="1:6" x14ac:dyDescent="0.25">
      <c r="A155" s="99">
        <v>2026</v>
      </c>
      <c r="B155" s="99">
        <v>1</v>
      </c>
      <c r="C155" s="100" t="s">
        <v>4277</v>
      </c>
      <c r="D155" s="101" t="s">
        <v>4272</v>
      </c>
      <c r="E155" s="102">
        <v>900</v>
      </c>
      <c r="F155" s="103" t="s">
        <v>4279</v>
      </c>
    </row>
    <row r="156" spans="1:6" x14ac:dyDescent="0.25">
      <c r="A156" s="99">
        <v>2026</v>
      </c>
      <c r="B156" s="99">
        <v>1</v>
      </c>
      <c r="C156" s="100" t="s">
        <v>4277</v>
      </c>
      <c r="D156" s="101" t="s">
        <v>4272</v>
      </c>
      <c r="E156" s="102">
        <v>822</v>
      </c>
      <c r="F156" s="103" t="s">
        <v>4279</v>
      </c>
    </row>
    <row r="157" spans="1:6" x14ac:dyDescent="0.25">
      <c r="A157" s="99">
        <v>2026</v>
      </c>
      <c r="B157" s="99">
        <v>1</v>
      </c>
      <c r="C157" s="100" t="s">
        <v>4277</v>
      </c>
      <c r="D157" s="101" t="s">
        <v>4272</v>
      </c>
      <c r="E157" s="102">
        <v>6049</v>
      </c>
      <c r="F157" s="103" t="s">
        <v>4279</v>
      </c>
    </row>
    <row r="158" spans="1:6" x14ac:dyDescent="0.25">
      <c r="A158" s="99">
        <v>2026</v>
      </c>
      <c r="B158" s="99">
        <v>1</v>
      </c>
      <c r="C158" s="100" t="s">
        <v>4277</v>
      </c>
      <c r="D158" s="101" t="s">
        <v>4272</v>
      </c>
      <c r="E158" s="102">
        <v>38.549999999999997</v>
      </c>
      <c r="F158" s="103" t="s">
        <v>4279</v>
      </c>
    </row>
    <row r="159" spans="1:6" x14ac:dyDescent="0.25">
      <c r="A159" s="99">
        <v>2026</v>
      </c>
      <c r="B159" s="99">
        <v>1</v>
      </c>
      <c r="C159" s="100" t="s">
        <v>4277</v>
      </c>
      <c r="D159" s="101" t="s">
        <v>4272</v>
      </c>
      <c r="E159" s="102">
        <v>15</v>
      </c>
      <c r="F159" s="103" t="s">
        <v>4279</v>
      </c>
    </row>
    <row r="160" spans="1:6" x14ac:dyDescent="0.25">
      <c r="A160" s="99">
        <v>2026</v>
      </c>
      <c r="B160" s="99">
        <v>1</v>
      </c>
      <c r="C160" s="100" t="s">
        <v>4277</v>
      </c>
      <c r="D160" s="101" t="s">
        <v>4272</v>
      </c>
      <c r="E160" s="102">
        <v>15</v>
      </c>
      <c r="F160" s="103" t="s">
        <v>4279</v>
      </c>
    </row>
    <row r="161" spans="1:6" x14ac:dyDescent="0.25">
      <c r="A161" s="99">
        <v>2026</v>
      </c>
      <c r="B161" s="99">
        <v>1</v>
      </c>
      <c r="C161" s="100" t="s">
        <v>4277</v>
      </c>
      <c r="D161" s="101" t="s">
        <v>4272</v>
      </c>
      <c r="E161" s="102">
        <v>15</v>
      </c>
      <c r="F161" s="103" t="s">
        <v>4279</v>
      </c>
    </row>
    <row r="162" spans="1:6" x14ac:dyDescent="0.25">
      <c r="A162" s="99">
        <v>2026</v>
      </c>
      <c r="B162" s="99">
        <v>1</v>
      </c>
      <c r="C162" s="100" t="s">
        <v>4277</v>
      </c>
      <c r="D162" s="101" t="s">
        <v>4272</v>
      </c>
      <c r="E162" s="102">
        <v>15</v>
      </c>
      <c r="F162" s="103" t="s">
        <v>4279</v>
      </c>
    </row>
    <row r="163" spans="1:6" x14ac:dyDescent="0.25">
      <c r="A163" s="99">
        <v>2026</v>
      </c>
      <c r="B163" s="99">
        <v>1</v>
      </c>
      <c r="C163" s="100" t="s">
        <v>4277</v>
      </c>
      <c r="D163" s="101" t="s">
        <v>4272</v>
      </c>
      <c r="E163" s="102">
        <v>15</v>
      </c>
      <c r="F163" s="103" t="s">
        <v>4279</v>
      </c>
    </row>
    <row r="164" spans="1:6" x14ac:dyDescent="0.25">
      <c r="A164" s="99">
        <v>2026</v>
      </c>
      <c r="B164" s="99">
        <v>1</v>
      </c>
      <c r="C164" s="100" t="s">
        <v>4277</v>
      </c>
      <c r="D164" s="101" t="s">
        <v>4272</v>
      </c>
      <c r="E164" s="102">
        <v>15</v>
      </c>
      <c r="F164" s="103" t="s">
        <v>4279</v>
      </c>
    </row>
    <row r="165" spans="1:6" x14ac:dyDescent="0.25">
      <c r="A165" s="99">
        <v>2026</v>
      </c>
      <c r="B165" s="99">
        <v>1</v>
      </c>
      <c r="C165" s="100" t="s">
        <v>4277</v>
      </c>
      <c r="D165" s="101" t="s">
        <v>4272</v>
      </c>
      <c r="E165" s="102">
        <v>15</v>
      </c>
      <c r="F165" s="103" t="s">
        <v>4279</v>
      </c>
    </row>
    <row r="166" spans="1:6" x14ac:dyDescent="0.25">
      <c r="A166" s="99">
        <v>2026</v>
      </c>
      <c r="B166" s="99">
        <v>1</v>
      </c>
      <c r="C166" s="100" t="s">
        <v>4277</v>
      </c>
      <c r="D166" s="101" t="s">
        <v>4272</v>
      </c>
      <c r="E166" s="102">
        <v>15</v>
      </c>
      <c r="F166" s="103" t="s">
        <v>4279</v>
      </c>
    </row>
    <row r="167" spans="1:6" x14ac:dyDescent="0.25">
      <c r="A167" s="99">
        <v>2026</v>
      </c>
      <c r="B167" s="99">
        <v>1</v>
      </c>
      <c r="C167" s="100" t="s">
        <v>4277</v>
      </c>
      <c r="D167" s="101" t="s">
        <v>4272</v>
      </c>
      <c r="E167" s="102">
        <v>15</v>
      </c>
      <c r="F167" s="103" t="s">
        <v>4279</v>
      </c>
    </row>
    <row r="168" spans="1:6" x14ac:dyDescent="0.25">
      <c r="A168" s="99">
        <v>2026</v>
      </c>
      <c r="B168" s="99">
        <v>1</v>
      </c>
      <c r="C168" s="100" t="s">
        <v>4277</v>
      </c>
      <c r="D168" s="101" t="s">
        <v>4272</v>
      </c>
      <c r="E168" s="102">
        <v>15</v>
      </c>
      <c r="F168" s="103" t="s">
        <v>4279</v>
      </c>
    </row>
    <row r="169" spans="1:6" x14ac:dyDescent="0.25">
      <c r="A169" s="99">
        <v>2026</v>
      </c>
      <c r="B169" s="99">
        <v>1</v>
      </c>
      <c r="C169" s="100" t="s">
        <v>4277</v>
      </c>
      <c r="D169" s="101" t="s">
        <v>4272</v>
      </c>
      <c r="E169" s="102">
        <v>15</v>
      </c>
      <c r="F169" s="103" t="s">
        <v>4279</v>
      </c>
    </row>
    <row r="170" spans="1:6" x14ac:dyDescent="0.25">
      <c r="A170" s="99">
        <v>2026</v>
      </c>
      <c r="B170" s="99">
        <v>1</v>
      </c>
      <c r="C170" s="100" t="s">
        <v>4277</v>
      </c>
      <c r="D170" s="101" t="s">
        <v>4272</v>
      </c>
      <c r="E170" s="102">
        <v>15</v>
      </c>
      <c r="F170" s="103" t="s">
        <v>4279</v>
      </c>
    </row>
    <row r="171" spans="1:6" x14ac:dyDescent="0.25">
      <c r="A171" s="99">
        <v>2026</v>
      </c>
      <c r="B171" s="99">
        <v>1</v>
      </c>
      <c r="C171" s="100" t="s">
        <v>4277</v>
      </c>
      <c r="D171" s="101" t="s">
        <v>4272</v>
      </c>
      <c r="E171" s="102">
        <v>15</v>
      </c>
      <c r="F171" s="103" t="s">
        <v>4279</v>
      </c>
    </row>
    <row r="172" spans="1:6" x14ac:dyDescent="0.25">
      <c r="A172" s="99">
        <v>2026</v>
      </c>
      <c r="B172" s="99">
        <v>1</v>
      </c>
      <c r="C172" s="100" t="s">
        <v>4277</v>
      </c>
      <c r="D172" s="101" t="s">
        <v>4272</v>
      </c>
      <c r="E172" s="102">
        <v>15</v>
      </c>
      <c r="F172" s="103" t="s">
        <v>4279</v>
      </c>
    </row>
    <row r="173" spans="1:6" x14ac:dyDescent="0.25">
      <c r="A173" s="99">
        <v>2026</v>
      </c>
      <c r="B173" s="99">
        <v>1</v>
      </c>
      <c r="C173" s="100" t="s">
        <v>4277</v>
      </c>
      <c r="D173" s="101" t="s">
        <v>4272</v>
      </c>
      <c r="E173" s="102">
        <v>15</v>
      </c>
      <c r="F173" s="103" t="s">
        <v>4279</v>
      </c>
    </row>
    <row r="174" spans="1:6" x14ac:dyDescent="0.25">
      <c r="A174" s="99">
        <v>2026</v>
      </c>
      <c r="B174" s="99">
        <v>1</v>
      </c>
      <c r="C174" s="100" t="s">
        <v>4277</v>
      </c>
      <c r="D174" s="101" t="s">
        <v>4272</v>
      </c>
      <c r="E174" s="102">
        <v>15</v>
      </c>
      <c r="F174" s="103" t="s">
        <v>4279</v>
      </c>
    </row>
    <row r="175" spans="1:6" x14ac:dyDescent="0.25">
      <c r="A175" s="99">
        <v>2026</v>
      </c>
      <c r="B175" s="99">
        <v>1</v>
      </c>
      <c r="C175" s="100" t="s">
        <v>4277</v>
      </c>
      <c r="D175" s="101" t="s">
        <v>4272</v>
      </c>
      <c r="E175" s="102">
        <v>15</v>
      </c>
      <c r="F175" s="103" t="s">
        <v>4279</v>
      </c>
    </row>
    <row r="176" spans="1:6" x14ac:dyDescent="0.25">
      <c r="A176" s="99">
        <v>2026</v>
      </c>
      <c r="B176" s="99">
        <v>1</v>
      </c>
      <c r="C176" s="100" t="s">
        <v>4277</v>
      </c>
      <c r="D176" s="101" t="s">
        <v>4272</v>
      </c>
      <c r="E176" s="102">
        <v>15</v>
      </c>
      <c r="F176" s="103" t="s">
        <v>4279</v>
      </c>
    </row>
    <row r="177" spans="1:6" x14ac:dyDescent="0.25">
      <c r="A177" s="99">
        <v>2026</v>
      </c>
      <c r="B177" s="99">
        <v>1</v>
      </c>
      <c r="C177" s="100" t="s">
        <v>4277</v>
      </c>
      <c r="D177" s="101" t="s">
        <v>4272</v>
      </c>
      <c r="E177" s="102">
        <v>15</v>
      </c>
      <c r="F177" s="103" t="s">
        <v>4279</v>
      </c>
    </row>
    <row r="178" spans="1:6" x14ac:dyDescent="0.25">
      <c r="A178" s="99">
        <v>2026</v>
      </c>
      <c r="B178" s="99">
        <v>1</v>
      </c>
      <c r="C178" s="100" t="s">
        <v>4277</v>
      </c>
      <c r="D178" s="101" t="s">
        <v>4272</v>
      </c>
      <c r="E178" s="102">
        <v>15</v>
      </c>
      <c r="F178" s="103" t="s">
        <v>4279</v>
      </c>
    </row>
    <row r="179" spans="1:6" x14ac:dyDescent="0.25">
      <c r="A179" s="99">
        <v>2026</v>
      </c>
      <c r="B179" s="99">
        <v>1</v>
      </c>
      <c r="C179" s="100" t="s">
        <v>4277</v>
      </c>
      <c r="D179" s="101" t="s">
        <v>4272</v>
      </c>
      <c r="E179" s="102">
        <v>15</v>
      </c>
      <c r="F179" s="103" t="s">
        <v>4279</v>
      </c>
    </row>
    <row r="180" spans="1:6" x14ac:dyDescent="0.25">
      <c r="A180" s="99">
        <v>2026</v>
      </c>
      <c r="B180" s="99">
        <v>1</v>
      </c>
      <c r="C180" s="100" t="s">
        <v>4277</v>
      </c>
      <c r="D180" s="101" t="s">
        <v>4272</v>
      </c>
      <c r="E180" s="102">
        <v>15</v>
      </c>
      <c r="F180" s="103" t="s">
        <v>4279</v>
      </c>
    </row>
    <row r="181" spans="1:6" x14ac:dyDescent="0.25">
      <c r="A181" s="99">
        <v>2026</v>
      </c>
      <c r="B181" s="99">
        <v>1</v>
      </c>
      <c r="C181" s="100" t="s">
        <v>4277</v>
      </c>
      <c r="D181" s="101" t="s">
        <v>4272</v>
      </c>
      <c r="E181" s="102">
        <v>15</v>
      </c>
      <c r="F181" s="103" t="s">
        <v>4279</v>
      </c>
    </row>
    <row r="182" spans="1:6" x14ac:dyDescent="0.25">
      <c r="A182" s="99">
        <v>2026</v>
      </c>
      <c r="B182" s="99">
        <v>1</v>
      </c>
      <c r="C182" s="100" t="s">
        <v>4277</v>
      </c>
      <c r="D182" s="101" t="s">
        <v>4272</v>
      </c>
      <c r="E182" s="102">
        <v>15</v>
      </c>
      <c r="F182" s="103" t="s">
        <v>4279</v>
      </c>
    </row>
    <row r="183" spans="1:6" x14ac:dyDescent="0.25">
      <c r="A183" s="99">
        <v>2026</v>
      </c>
      <c r="B183" s="99">
        <v>1</v>
      </c>
      <c r="C183" s="100" t="s">
        <v>4277</v>
      </c>
      <c r="D183" s="101" t="s">
        <v>4272</v>
      </c>
      <c r="E183" s="102">
        <v>15</v>
      </c>
      <c r="F183" s="103" t="s">
        <v>4279</v>
      </c>
    </row>
    <row r="184" spans="1:6" x14ac:dyDescent="0.25">
      <c r="A184" s="99">
        <v>2026</v>
      </c>
      <c r="B184" s="99">
        <v>1</v>
      </c>
      <c r="C184" s="100" t="s">
        <v>4277</v>
      </c>
      <c r="D184" s="101" t="s">
        <v>4272</v>
      </c>
      <c r="E184" s="102">
        <v>15</v>
      </c>
      <c r="F184" s="103" t="s">
        <v>4279</v>
      </c>
    </row>
    <row r="185" spans="1:6" x14ac:dyDescent="0.25">
      <c r="A185" s="99">
        <v>2026</v>
      </c>
      <c r="B185" s="99">
        <v>1</v>
      </c>
      <c r="C185" s="100" t="s">
        <v>4277</v>
      </c>
      <c r="D185" s="101" t="s">
        <v>4272</v>
      </c>
      <c r="E185" s="102">
        <v>15</v>
      </c>
      <c r="F185" s="103" t="s">
        <v>4279</v>
      </c>
    </row>
    <row r="186" spans="1:6" x14ac:dyDescent="0.25">
      <c r="A186" s="99">
        <v>2026</v>
      </c>
      <c r="B186" s="99">
        <v>1</v>
      </c>
      <c r="C186" s="100" t="s">
        <v>4277</v>
      </c>
      <c r="D186" s="101" t="s">
        <v>4272</v>
      </c>
      <c r="E186" s="102">
        <v>15</v>
      </c>
      <c r="F186" s="103" t="s">
        <v>4279</v>
      </c>
    </row>
    <row r="187" spans="1:6" x14ac:dyDescent="0.25">
      <c r="A187" s="99">
        <v>2026</v>
      </c>
      <c r="B187" s="99">
        <v>1</v>
      </c>
      <c r="C187" s="100" t="s">
        <v>4277</v>
      </c>
      <c r="D187" s="101" t="s">
        <v>4272</v>
      </c>
      <c r="E187" s="102">
        <v>15</v>
      </c>
      <c r="F187" s="103" t="s">
        <v>4279</v>
      </c>
    </row>
    <row r="188" spans="1:6" x14ac:dyDescent="0.25">
      <c r="A188" s="99">
        <v>2026</v>
      </c>
      <c r="B188" s="99">
        <v>1</v>
      </c>
      <c r="C188" s="100" t="s">
        <v>4277</v>
      </c>
      <c r="D188" s="101" t="s">
        <v>4272</v>
      </c>
      <c r="E188" s="102">
        <v>15</v>
      </c>
      <c r="F188" s="103" t="s">
        <v>4279</v>
      </c>
    </row>
    <row r="189" spans="1:6" x14ac:dyDescent="0.25">
      <c r="A189" s="99">
        <v>2026</v>
      </c>
      <c r="B189" s="99">
        <v>1</v>
      </c>
      <c r="C189" s="100" t="s">
        <v>4277</v>
      </c>
      <c r="D189" s="101" t="s">
        <v>4272</v>
      </c>
      <c r="E189" s="102">
        <v>15</v>
      </c>
      <c r="F189" s="103" t="s">
        <v>4279</v>
      </c>
    </row>
    <row r="190" spans="1:6" x14ac:dyDescent="0.25">
      <c r="A190" s="99">
        <v>2026</v>
      </c>
      <c r="B190" s="99">
        <v>1</v>
      </c>
      <c r="C190" s="100" t="s">
        <v>4277</v>
      </c>
      <c r="D190" s="101" t="s">
        <v>4272</v>
      </c>
      <c r="E190" s="102">
        <v>15</v>
      </c>
      <c r="F190" s="103" t="s">
        <v>4279</v>
      </c>
    </row>
    <row r="191" spans="1:6" x14ac:dyDescent="0.25">
      <c r="A191" s="99">
        <v>2026</v>
      </c>
      <c r="B191" s="99">
        <v>1</v>
      </c>
      <c r="C191" s="100" t="s">
        <v>4277</v>
      </c>
      <c r="D191" s="101" t="s">
        <v>4272</v>
      </c>
      <c r="E191" s="102">
        <v>15</v>
      </c>
      <c r="F191" s="103" t="s">
        <v>4279</v>
      </c>
    </row>
    <row r="192" spans="1:6" x14ac:dyDescent="0.25">
      <c r="A192" s="99">
        <v>2026</v>
      </c>
      <c r="B192" s="99">
        <v>1</v>
      </c>
      <c r="C192" s="100" t="s">
        <v>4277</v>
      </c>
      <c r="D192" s="101" t="s">
        <v>4272</v>
      </c>
      <c r="E192" s="102">
        <v>15</v>
      </c>
      <c r="F192" s="103" t="s">
        <v>4279</v>
      </c>
    </row>
    <row r="193" spans="1:6" x14ac:dyDescent="0.25">
      <c r="A193" s="99">
        <v>2026</v>
      </c>
      <c r="B193" s="99">
        <v>1</v>
      </c>
      <c r="C193" s="100" t="s">
        <v>4277</v>
      </c>
      <c r="D193" s="101" t="s">
        <v>4272</v>
      </c>
      <c r="E193" s="102">
        <v>15</v>
      </c>
      <c r="F193" s="103" t="s">
        <v>4279</v>
      </c>
    </row>
    <row r="194" spans="1:6" x14ac:dyDescent="0.25">
      <c r="A194" s="99">
        <v>2026</v>
      </c>
      <c r="B194" s="99">
        <v>1</v>
      </c>
      <c r="C194" s="100" t="s">
        <v>4277</v>
      </c>
      <c r="D194" s="101" t="s">
        <v>4272</v>
      </c>
      <c r="E194" s="102">
        <v>15</v>
      </c>
      <c r="F194" s="103" t="s">
        <v>4279</v>
      </c>
    </row>
    <row r="195" spans="1:6" x14ac:dyDescent="0.25">
      <c r="A195" s="99">
        <v>2026</v>
      </c>
      <c r="B195" s="99">
        <v>1</v>
      </c>
      <c r="C195" s="100" t="s">
        <v>4277</v>
      </c>
      <c r="D195" s="101" t="s">
        <v>4272</v>
      </c>
      <c r="E195" s="102">
        <v>15</v>
      </c>
      <c r="F195" s="103" t="s">
        <v>4279</v>
      </c>
    </row>
    <row r="196" spans="1:6" x14ac:dyDescent="0.25">
      <c r="A196" s="99">
        <v>2026</v>
      </c>
      <c r="B196" s="99">
        <v>1</v>
      </c>
      <c r="C196" s="100" t="s">
        <v>4277</v>
      </c>
      <c r="D196" s="101" t="s">
        <v>4272</v>
      </c>
      <c r="E196" s="102">
        <v>15</v>
      </c>
      <c r="F196" s="103" t="s">
        <v>4279</v>
      </c>
    </row>
    <row r="197" spans="1:6" x14ac:dyDescent="0.25">
      <c r="A197" s="99">
        <v>2026</v>
      </c>
      <c r="B197" s="99">
        <v>1</v>
      </c>
      <c r="C197" s="100" t="s">
        <v>4277</v>
      </c>
      <c r="D197" s="101" t="s">
        <v>4272</v>
      </c>
      <c r="E197" s="102">
        <v>15</v>
      </c>
      <c r="F197" s="103" t="s">
        <v>4279</v>
      </c>
    </row>
    <row r="198" spans="1:6" x14ac:dyDescent="0.25">
      <c r="A198" s="99">
        <v>2026</v>
      </c>
      <c r="B198" s="99">
        <v>1</v>
      </c>
      <c r="C198" s="100" t="s">
        <v>4277</v>
      </c>
      <c r="D198" s="101" t="s">
        <v>4272</v>
      </c>
      <c r="E198" s="102">
        <v>15</v>
      </c>
      <c r="F198" s="103" t="s">
        <v>4279</v>
      </c>
    </row>
    <row r="199" spans="1:6" x14ac:dyDescent="0.25">
      <c r="A199" s="99">
        <v>2026</v>
      </c>
      <c r="B199" s="99">
        <v>1</v>
      </c>
      <c r="C199" s="100" t="s">
        <v>4277</v>
      </c>
      <c r="D199" s="101" t="s">
        <v>4272</v>
      </c>
      <c r="E199" s="102">
        <v>15</v>
      </c>
      <c r="F199" s="103" t="s">
        <v>4279</v>
      </c>
    </row>
    <row r="200" spans="1:6" x14ac:dyDescent="0.25">
      <c r="A200" s="99">
        <v>2026</v>
      </c>
      <c r="B200" s="99">
        <v>1</v>
      </c>
      <c r="C200" s="100" t="s">
        <v>4277</v>
      </c>
      <c r="D200" s="101" t="s">
        <v>4272</v>
      </c>
      <c r="E200" s="102">
        <v>15</v>
      </c>
      <c r="F200" s="103" t="s">
        <v>4279</v>
      </c>
    </row>
    <row r="201" spans="1:6" x14ac:dyDescent="0.25">
      <c r="A201" s="99">
        <v>2026</v>
      </c>
      <c r="B201" s="99">
        <v>1</v>
      </c>
      <c r="C201" s="100" t="s">
        <v>4277</v>
      </c>
      <c r="D201" s="101" t="s">
        <v>4272</v>
      </c>
      <c r="E201" s="102">
        <v>15</v>
      </c>
      <c r="F201" s="103" t="s">
        <v>4279</v>
      </c>
    </row>
    <row r="202" spans="1:6" x14ac:dyDescent="0.25">
      <c r="A202" s="99">
        <v>2026</v>
      </c>
      <c r="B202" s="99">
        <v>1</v>
      </c>
      <c r="C202" s="100" t="s">
        <v>4277</v>
      </c>
      <c r="D202" s="101" t="s">
        <v>4272</v>
      </c>
      <c r="E202" s="102">
        <v>15</v>
      </c>
      <c r="F202" s="103" t="s">
        <v>4279</v>
      </c>
    </row>
    <row r="203" spans="1:6" x14ac:dyDescent="0.25">
      <c r="A203" s="99">
        <v>2026</v>
      </c>
      <c r="B203" s="99">
        <v>1</v>
      </c>
      <c r="C203" s="100" t="s">
        <v>4277</v>
      </c>
      <c r="D203" s="101" t="s">
        <v>4272</v>
      </c>
      <c r="E203" s="102">
        <v>15</v>
      </c>
      <c r="F203" s="103" t="s">
        <v>4279</v>
      </c>
    </row>
    <row r="204" spans="1:6" x14ac:dyDescent="0.25">
      <c r="A204" s="99">
        <v>2026</v>
      </c>
      <c r="B204" s="99">
        <v>1</v>
      </c>
      <c r="C204" s="100" t="s">
        <v>4277</v>
      </c>
      <c r="D204" s="101" t="s">
        <v>4272</v>
      </c>
      <c r="E204" s="102">
        <v>15</v>
      </c>
      <c r="F204" s="103" t="s">
        <v>4279</v>
      </c>
    </row>
    <row r="205" spans="1:6" x14ac:dyDescent="0.25">
      <c r="A205" s="99">
        <v>2026</v>
      </c>
      <c r="B205" s="99">
        <v>1</v>
      </c>
      <c r="C205" s="100" t="s">
        <v>4277</v>
      </c>
      <c r="D205" s="101" t="s">
        <v>4272</v>
      </c>
      <c r="E205" s="102">
        <v>45</v>
      </c>
      <c r="F205" s="103" t="s">
        <v>4279</v>
      </c>
    </row>
    <row r="206" spans="1:6" x14ac:dyDescent="0.25">
      <c r="A206" s="99">
        <v>2026</v>
      </c>
      <c r="B206" s="99">
        <v>1</v>
      </c>
      <c r="C206" s="100" t="s">
        <v>4277</v>
      </c>
      <c r="D206" s="101" t="s">
        <v>4272</v>
      </c>
      <c r="E206" s="102">
        <v>45</v>
      </c>
      <c r="F206" s="103" t="s">
        <v>4279</v>
      </c>
    </row>
    <row r="207" spans="1:6" x14ac:dyDescent="0.25">
      <c r="A207" s="99">
        <v>2026</v>
      </c>
      <c r="B207" s="99">
        <v>1</v>
      </c>
      <c r="C207" s="100" t="s">
        <v>4277</v>
      </c>
      <c r="D207" s="101" t="s">
        <v>4272</v>
      </c>
      <c r="E207" s="102">
        <v>15</v>
      </c>
      <c r="F207" s="103" t="s">
        <v>4279</v>
      </c>
    </row>
    <row r="208" spans="1:6" x14ac:dyDescent="0.25">
      <c r="A208" s="99">
        <v>2026</v>
      </c>
      <c r="B208" s="99">
        <v>1</v>
      </c>
      <c r="C208" s="100" t="s">
        <v>4277</v>
      </c>
      <c r="D208" s="101" t="s">
        <v>4272</v>
      </c>
      <c r="E208" s="102">
        <v>15</v>
      </c>
      <c r="F208" s="103" t="s">
        <v>4279</v>
      </c>
    </row>
    <row r="209" spans="1:6" x14ac:dyDescent="0.25">
      <c r="A209" s="99">
        <v>2026</v>
      </c>
      <c r="B209" s="99">
        <v>1</v>
      </c>
      <c r="C209" s="100" t="s">
        <v>4277</v>
      </c>
      <c r="D209" s="101" t="s">
        <v>4272</v>
      </c>
      <c r="E209" s="102">
        <v>15</v>
      </c>
      <c r="F209" s="103" t="s">
        <v>4279</v>
      </c>
    </row>
    <row r="210" spans="1:6" x14ac:dyDescent="0.25">
      <c r="A210" s="99">
        <v>2026</v>
      </c>
      <c r="B210" s="99">
        <v>1</v>
      </c>
      <c r="C210" s="100" t="s">
        <v>4277</v>
      </c>
      <c r="D210" s="101" t="s">
        <v>4272</v>
      </c>
      <c r="E210" s="102">
        <v>15</v>
      </c>
      <c r="F210" s="103" t="s">
        <v>4279</v>
      </c>
    </row>
    <row r="211" spans="1:6" x14ac:dyDescent="0.25">
      <c r="A211" s="99">
        <v>2026</v>
      </c>
      <c r="B211" s="99">
        <v>1</v>
      </c>
      <c r="C211" s="100" t="s">
        <v>4277</v>
      </c>
      <c r="D211" s="101" t="s">
        <v>4272</v>
      </c>
      <c r="E211" s="102">
        <v>15</v>
      </c>
      <c r="F211" s="103" t="s">
        <v>4279</v>
      </c>
    </row>
    <row r="212" spans="1:6" x14ac:dyDescent="0.25">
      <c r="A212" s="99">
        <v>2026</v>
      </c>
      <c r="B212" s="99">
        <v>1</v>
      </c>
      <c r="C212" s="100" t="s">
        <v>4277</v>
      </c>
      <c r="D212" s="101" t="s">
        <v>4272</v>
      </c>
      <c r="E212" s="102">
        <v>15</v>
      </c>
      <c r="F212" s="103" t="s">
        <v>4279</v>
      </c>
    </row>
    <row r="213" spans="1:6" x14ac:dyDescent="0.25">
      <c r="A213" s="99">
        <v>2026</v>
      </c>
      <c r="B213" s="99">
        <v>1</v>
      </c>
      <c r="C213" s="100" t="s">
        <v>4277</v>
      </c>
      <c r="D213" s="101" t="s">
        <v>4272</v>
      </c>
      <c r="E213" s="102">
        <v>35.4</v>
      </c>
      <c r="F213" s="103" t="s">
        <v>4279</v>
      </c>
    </row>
    <row r="214" spans="1:6" x14ac:dyDescent="0.25">
      <c r="A214" s="99">
        <v>2026</v>
      </c>
      <c r="B214" s="99">
        <v>1</v>
      </c>
      <c r="C214" s="100" t="s">
        <v>4277</v>
      </c>
      <c r="D214" s="101" t="s">
        <v>4272</v>
      </c>
      <c r="E214" s="102">
        <v>34.049999999999997</v>
      </c>
      <c r="F214" s="103" t="s">
        <v>4279</v>
      </c>
    </row>
    <row r="215" spans="1:6" x14ac:dyDescent="0.25">
      <c r="A215" s="99">
        <v>2026</v>
      </c>
      <c r="B215" s="99">
        <v>1</v>
      </c>
      <c r="C215" s="100" t="s">
        <v>4277</v>
      </c>
      <c r="D215" s="101" t="s">
        <v>4272</v>
      </c>
      <c r="E215" s="102">
        <v>55266.09</v>
      </c>
      <c r="F215" s="103" t="s">
        <v>4279</v>
      </c>
    </row>
    <row r="216" spans="1:6" x14ac:dyDescent="0.25">
      <c r="A216" s="99">
        <v>2026</v>
      </c>
      <c r="B216" s="99">
        <v>1</v>
      </c>
      <c r="C216" s="100" t="s">
        <v>4277</v>
      </c>
      <c r="D216" s="101" t="s">
        <v>4272</v>
      </c>
      <c r="E216" s="102">
        <v>59.01</v>
      </c>
      <c r="F216" s="103" t="s">
        <v>4279</v>
      </c>
    </row>
    <row r="217" spans="1:6" x14ac:dyDescent="0.25">
      <c r="A217" s="99">
        <v>2026</v>
      </c>
      <c r="B217" s="99">
        <v>1</v>
      </c>
      <c r="C217" s="100" t="s">
        <v>4277</v>
      </c>
      <c r="D217" s="101" t="s">
        <v>4272</v>
      </c>
      <c r="E217" s="102">
        <v>176.07</v>
      </c>
      <c r="F217" s="103" t="s">
        <v>4279</v>
      </c>
    </row>
    <row r="218" spans="1:6" x14ac:dyDescent="0.25">
      <c r="A218" s="99">
        <v>2026</v>
      </c>
      <c r="B218" s="99">
        <v>1</v>
      </c>
      <c r="C218" s="100" t="s">
        <v>4277</v>
      </c>
      <c r="D218" s="101" t="s">
        <v>4272</v>
      </c>
      <c r="E218" s="102">
        <v>4000</v>
      </c>
      <c r="F218" s="103" t="s">
        <v>4279</v>
      </c>
    </row>
    <row r="219" spans="1:6" x14ac:dyDescent="0.25">
      <c r="A219" s="99">
        <v>2026</v>
      </c>
      <c r="B219" s="99">
        <v>1</v>
      </c>
      <c r="C219" s="100" t="s">
        <v>4277</v>
      </c>
      <c r="D219" s="101" t="s">
        <v>4272</v>
      </c>
      <c r="E219" s="102">
        <v>12000</v>
      </c>
      <c r="F219" s="103" t="s">
        <v>4279</v>
      </c>
    </row>
    <row r="220" spans="1:6" x14ac:dyDescent="0.25">
      <c r="A220" s="99">
        <v>2026</v>
      </c>
      <c r="B220" s="99">
        <v>1</v>
      </c>
      <c r="C220" s="100" t="s">
        <v>4277</v>
      </c>
      <c r="D220" s="101" t="s">
        <v>4272</v>
      </c>
      <c r="E220" s="102">
        <v>2666.5</v>
      </c>
      <c r="F220" s="103" t="s">
        <v>4279</v>
      </c>
    </row>
    <row r="221" spans="1:6" x14ac:dyDescent="0.25">
      <c r="A221" s="99">
        <v>2026</v>
      </c>
      <c r="B221" s="99">
        <v>1</v>
      </c>
      <c r="C221" s="100" t="s">
        <v>4277</v>
      </c>
      <c r="D221" s="101" t="s">
        <v>4272</v>
      </c>
      <c r="E221" s="102">
        <v>200</v>
      </c>
      <c r="F221" s="103" t="s">
        <v>4279</v>
      </c>
    </row>
    <row r="222" spans="1:6" x14ac:dyDescent="0.25">
      <c r="A222" s="99">
        <v>2026</v>
      </c>
      <c r="B222" s="99">
        <v>1</v>
      </c>
      <c r="C222" s="100" t="s">
        <v>4277</v>
      </c>
      <c r="D222" s="101" t="s">
        <v>4272</v>
      </c>
      <c r="E222" s="102">
        <v>1590</v>
      </c>
      <c r="F222" s="103" t="s">
        <v>4279</v>
      </c>
    </row>
    <row r="223" spans="1:6" x14ac:dyDescent="0.25">
      <c r="A223" s="99">
        <v>2026</v>
      </c>
      <c r="B223" s="99">
        <v>1</v>
      </c>
      <c r="C223" s="100" t="s">
        <v>4277</v>
      </c>
      <c r="D223" s="101" t="s">
        <v>4272</v>
      </c>
      <c r="E223" s="102">
        <v>4294.16</v>
      </c>
      <c r="F223" s="103" t="s">
        <v>4279</v>
      </c>
    </row>
    <row r="224" spans="1:6" x14ac:dyDescent="0.25">
      <c r="A224" s="99">
        <v>2026</v>
      </c>
      <c r="B224" s="99">
        <v>1</v>
      </c>
      <c r="C224" s="100" t="s">
        <v>4277</v>
      </c>
      <c r="D224" s="101" t="s">
        <v>4272</v>
      </c>
      <c r="E224" s="102">
        <v>617.94000000000005</v>
      </c>
      <c r="F224" s="103" t="s">
        <v>4279</v>
      </c>
    </row>
    <row r="225" spans="1:6" x14ac:dyDescent="0.25">
      <c r="A225" s="99">
        <v>2026</v>
      </c>
      <c r="B225" s="99">
        <v>1</v>
      </c>
      <c r="C225" s="100" t="s">
        <v>4277</v>
      </c>
      <c r="D225" s="101" t="s">
        <v>4272</v>
      </c>
      <c r="E225" s="102">
        <v>53.55</v>
      </c>
      <c r="F225" s="103" t="s">
        <v>4279</v>
      </c>
    </row>
    <row r="226" spans="1:6" x14ac:dyDescent="0.25">
      <c r="A226" s="99">
        <v>2026</v>
      </c>
      <c r="B226" s="99">
        <v>1</v>
      </c>
      <c r="C226" s="100" t="s">
        <v>4277</v>
      </c>
      <c r="D226" s="101" t="s">
        <v>4272</v>
      </c>
      <c r="E226" s="102">
        <v>5984.12</v>
      </c>
      <c r="F226" s="103" t="s">
        <v>4279</v>
      </c>
    </row>
    <row r="227" spans="1:6" x14ac:dyDescent="0.25">
      <c r="A227" s="99">
        <v>2026</v>
      </c>
      <c r="B227" s="99">
        <v>1</v>
      </c>
      <c r="C227" s="100" t="s">
        <v>4277</v>
      </c>
      <c r="D227" s="101" t="s">
        <v>4272</v>
      </c>
      <c r="E227" s="102">
        <v>850</v>
      </c>
      <c r="F227" s="103" t="s">
        <v>4279</v>
      </c>
    </row>
    <row r="228" spans="1:6" x14ac:dyDescent="0.25">
      <c r="A228" s="99">
        <v>2026</v>
      </c>
      <c r="B228" s="99">
        <v>1</v>
      </c>
      <c r="C228" s="100" t="s">
        <v>4277</v>
      </c>
      <c r="D228" s="101" t="s">
        <v>4272</v>
      </c>
      <c r="E228" s="102">
        <v>8200</v>
      </c>
      <c r="F228" s="103" t="s">
        <v>4279</v>
      </c>
    </row>
    <row r="229" spans="1:6" x14ac:dyDescent="0.25">
      <c r="A229" s="99">
        <v>2026</v>
      </c>
      <c r="B229" s="99">
        <v>1</v>
      </c>
      <c r="C229" s="100" t="s">
        <v>4277</v>
      </c>
      <c r="D229" s="101" t="s">
        <v>4272</v>
      </c>
      <c r="E229" s="102">
        <v>875</v>
      </c>
      <c r="F229" s="103" t="s">
        <v>4279</v>
      </c>
    </row>
    <row r="230" spans="1:6" x14ac:dyDescent="0.25">
      <c r="A230" s="99">
        <v>2026</v>
      </c>
      <c r="B230" s="99">
        <v>1</v>
      </c>
      <c r="C230" s="100" t="s">
        <v>4277</v>
      </c>
      <c r="D230" s="101" t="s">
        <v>4272</v>
      </c>
      <c r="E230" s="102">
        <v>875</v>
      </c>
      <c r="F230" s="103" t="s">
        <v>4279</v>
      </c>
    </row>
    <row r="231" spans="1:6" x14ac:dyDescent="0.25">
      <c r="A231" s="99">
        <v>2026</v>
      </c>
      <c r="B231" s="99">
        <v>1</v>
      </c>
      <c r="C231" s="100" t="s">
        <v>4277</v>
      </c>
      <c r="D231" s="101" t="s">
        <v>4272</v>
      </c>
      <c r="E231" s="102">
        <v>875</v>
      </c>
      <c r="F231" s="103" t="s">
        <v>4279</v>
      </c>
    </row>
    <row r="232" spans="1:6" x14ac:dyDescent="0.25">
      <c r="A232" s="99">
        <v>2026</v>
      </c>
      <c r="B232" s="99">
        <v>1</v>
      </c>
      <c r="C232" s="100" t="s">
        <v>4277</v>
      </c>
      <c r="D232" s="101" t="s">
        <v>4272</v>
      </c>
      <c r="E232" s="102">
        <v>299.60000000000002</v>
      </c>
      <c r="F232" s="103" t="s">
        <v>4279</v>
      </c>
    </row>
    <row r="233" spans="1:6" x14ac:dyDescent="0.25">
      <c r="A233" s="99">
        <v>2026</v>
      </c>
      <c r="B233" s="99">
        <v>1</v>
      </c>
      <c r="C233" s="100" t="s">
        <v>4277</v>
      </c>
      <c r="D233" s="101" t="s">
        <v>4272</v>
      </c>
      <c r="E233" s="102">
        <v>198.59</v>
      </c>
      <c r="F233" s="103" t="s">
        <v>4279</v>
      </c>
    </row>
    <row r="234" spans="1:6" x14ac:dyDescent="0.25">
      <c r="A234" s="99">
        <v>2026</v>
      </c>
      <c r="B234" s="99">
        <v>1</v>
      </c>
      <c r="C234" s="100" t="s">
        <v>4277</v>
      </c>
      <c r="D234" s="101" t="s">
        <v>4272</v>
      </c>
      <c r="E234" s="102">
        <v>964</v>
      </c>
      <c r="F234" s="103" t="s">
        <v>4279</v>
      </c>
    </row>
    <row r="235" spans="1:6" x14ac:dyDescent="0.25">
      <c r="A235" s="99">
        <v>2026</v>
      </c>
      <c r="B235" s="99">
        <v>1</v>
      </c>
      <c r="C235" s="100" t="s">
        <v>4277</v>
      </c>
      <c r="D235" s="101" t="s">
        <v>4272</v>
      </c>
      <c r="E235" s="102">
        <v>964</v>
      </c>
      <c r="F235" s="103" t="s">
        <v>4279</v>
      </c>
    </row>
    <row r="236" spans="1:6" x14ac:dyDescent="0.25">
      <c r="A236" s="99">
        <v>2026</v>
      </c>
      <c r="B236" s="99">
        <v>1</v>
      </c>
      <c r="C236" s="100" t="s">
        <v>4277</v>
      </c>
      <c r="D236" s="101" t="s">
        <v>4272</v>
      </c>
      <c r="E236" s="102">
        <v>565</v>
      </c>
      <c r="F236" s="103" t="s">
        <v>4279</v>
      </c>
    </row>
    <row r="237" spans="1:6" x14ac:dyDescent="0.25">
      <c r="A237" s="99">
        <v>2026</v>
      </c>
      <c r="B237" s="99">
        <v>1</v>
      </c>
      <c r="C237" s="100" t="s">
        <v>4277</v>
      </c>
      <c r="D237" s="101" t="s">
        <v>4272</v>
      </c>
      <c r="E237" s="102">
        <v>3658.91</v>
      </c>
      <c r="F237" s="103" t="s">
        <v>4279</v>
      </c>
    </row>
    <row r="238" spans="1:6" x14ac:dyDescent="0.25">
      <c r="A238" s="99">
        <v>2026</v>
      </c>
      <c r="B238" s="99">
        <v>1</v>
      </c>
      <c r="C238" s="100" t="s">
        <v>4277</v>
      </c>
      <c r="D238" s="101" t="s">
        <v>4272</v>
      </c>
      <c r="E238" s="102">
        <v>4023.81</v>
      </c>
      <c r="F238" s="103" t="s">
        <v>4279</v>
      </c>
    </row>
    <row r="239" spans="1:6" x14ac:dyDescent="0.25">
      <c r="A239" s="99">
        <v>2026</v>
      </c>
      <c r="B239" s="99">
        <v>1</v>
      </c>
      <c r="C239" s="100" t="s">
        <v>4277</v>
      </c>
      <c r="D239" s="101" t="s">
        <v>4272</v>
      </c>
      <c r="E239" s="102">
        <v>180.33</v>
      </c>
      <c r="F239" s="103" t="s">
        <v>4279</v>
      </c>
    </row>
    <row r="240" spans="1:6" x14ac:dyDescent="0.25">
      <c r="A240" s="99">
        <v>2026</v>
      </c>
      <c r="B240" s="99">
        <v>1</v>
      </c>
      <c r="C240" s="100" t="s">
        <v>4277</v>
      </c>
      <c r="D240" s="101" t="s">
        <v>4272</v>
      </c>
      <c r="E240" s="102">
        <v>651</v>
      </c>
      <c r="F240" s="103" t="s">
        <v>4280</v>
      </c>
    </row>
    <row r="241" spans="1:6" x14ac:dyDescent="0.25">
      <c r="A241" s="99">
        <v>2026</v>
      </c>
      <c r="B241" s="99">
        <v>1</v>
      </c>
      <c r="C241" s="100" t="s">
        <v>4277</v>
      </c>
      <c r="D241" s="101" t="s">
        <v>4272</v>
      </c>
      <c r="E241" s="102">
        <v>3050.6</v>
      </c>
      <c r="F241" s="103" t="s">
        <v>4280</v>
      </c>
    </row>
    <row r="242" spans="1:6" x14ac:dyDescent="0.25">
      <c r="A242" s="99">
        <v>2026</v>
      </c>
      <c r="B242" s="99">
        <v>1</v>
      </c>
      <c r="C242" s="100" t="s">
        <v>4277</v>
      </c>
      <c r="D242" s="101" t="s">
        <v>4272</v>
      </c>
      <c r="E242" s="102">
        <v>32881.040000000001</v>
      </c>
      <c r="F242" s="103" t="s">
        <v>4279</v>
      </c>
    </row>
    <row r="243" spans="1:6" x14ac:dyDescent="0.25">
      <c r="A243" s="99">
        <v>2026</v>
      </c>
      <c r="B243" s="99">
        <v>1</v>
      </c>
      <c r="C243" s="100" t="s">
        <v>4277</v>
      </c>
      <c r="D243" s="101" t="s">
        <v>4272</v>
      </c>
      <c r="E243" s="102">
        <v>41128.43</v>
      </c>
      <c r="F243" s="103" t="s">
        <v>4279</v>
      </c>
    </row>
    <row r="244" spans="1:6" x14ac:dyDescent="0.25">
      <c r="A244" s="99">
        <v>2026</v>
      </c>
      <c r="B244" s="99">
        <v>1</v>
      </c>
      <c r="C244" s="100" t="s">
        <v>4277</v>
      </c>
      <c r="D244" s="101" t="s">
        <v>4272</v>
      </c>
      <c r="E244" s="102">
        <v>4894.13</v>
      </c>
      <c r="F244" s="103" t="s">
        <v>4279</v>
      </c>
    </row>
    <row r="245" spans="1:6" x14ac:dyDescent="0.25">
      <c r="A245" s="99">
        <v>2026</v>
      </c>
      <c r="B245" s="99">
        <v>1</v>
      </c>
      <c r="C245" s="100" t="s">
        <v>4277</v>
      </c>
      <c r="D245" s="101" t="s">
        <v>4272</v>
      </c>
      <c r="E245" s="102">
        <v>782</v>
      </c>
      <c r="F245" s="103" t="s">
        <v>4279</v>
      </c>
    </row>
    <row r="246" spans="1:6" x14ac:dyDescent="0.25">
      <c r="A246" s="99">
        <v>2026</v>
      </c>
      <c r="B246" s="99">
        <v>1</v>
      </c>
      <c r="C246" s="100" t="s">
        <v>4277</v>
      </c>
      <c r="D246" s="101" t="s">
        <v>4272</v>
      </c>
      <c r="E246" s="102">
        <v>36.799999999999997</v>
      </c>
      <c r="F246" s="103" t="s">
        <v>4279</v>
      </c>
    </row>
    <row r="247" spans="1:6" x14ac:dyDescent="0.25">
      <c r="A247" s="99">
        <v>2026</v>
      </c>
      <c r="B247" s="99">
        <v>1</v>
      </c>
      <c r="C247" s="100" t="s">
        <v>4277</v>
      </c>
      <c r="D247" s="101" t="s">
        <v>4272</v>
      </c>
      <c r="E247" s="102">
        <v>4894.13</v>
      </c>
      <c r="F247" s="103" t="s">
        <v>4279</v>
      </c>
    </row>
    <row r="248" spans="1:6" x14ac:dyDescent="0.25">
      <c r="A248" s="99">
        <v>2026</v>
      </c>
      <c r="B248" s="99">
        <v>1</v>
      </c>
      <c r="C248" s="100" t="s">
        <v>4277</v>
      </c>
      <c r="D248" s="101" t="s">
        <v>4272</v>
      </c>
      <c r="E248" s="102">
        <v>36.799999999999997</v>
      </c>
      <c r="F248" s="103" t="s">
        <v>4279</v>
      </c>
    </row>
    <row r="249" spans="1:6" x14ac:dyDescent="0.25">
      <c r="A249" s="99">
        <v>2026</v>
      </c>
      <c r="B249" s="99">
        <v>1</v>
      </c>
      <c r="C249" s="100" t="s">
        <v>4277</v>
      </c>
      <c r="D249" s="101" t="s">
        <v>4272</v>
      </c>
      <c r="E249" s="102">
        <v>9969.25</v>
      </c>
      <c r="F249" s="103" t="s">
        <v>4279</v>
      </c>
    </row>
    <row r="250" spans="1:6" x14ac:dyDescent="0.25">
      <c r="A250" s="99">
        <v>2026</v>
      </c>
      <c r="B250" s="99">
        <v>1</v>
      </c>
      <c r="C250" s="100" t="s">
        <v>4277</v>
      </c>
      <c r="D250" s="101" t="s">
        <v>4272</v>
      </c>
      <c r="E250" s="102">
        <v>782</v>
      </c>
      <c r="F250" s="103" t="s">
        <v>4279</v>
      </c>
    </row>
    <row r="251" spans="1:6" x14ac:dyDescent="0.25">
      <c r="A251" s="99">
        <v>2026</v>
      </c>
      <c r="B251" s="99">
        <v>1</v>
      </c>
      <c r="C251" s="100" t="s">
        <v>4277</v>
      </c>
      <c r="D251" s="101" t="s">
        <v>4272</v>
      </c>
      <c r="E251" s="102">
        <v>186.59</v>
      </c>
      <c r="F251" s="103" t="s">
        <v>4279</v>
      </c>
    </row>
    <row r="252" spans="1:6" x14ac:dyDescent="0.25">
      <c r="A252" s="99">
        <v>2026</v>
      </c>
      <c r="B252" s="99">
        <v>1</v>
      </c>
      <c r="C252" s="100" t="s">
        <v>4277</v>
      </c>
      <c r="D252" s="101" t="s">
        <v>4272</v>
      </c>
      <c r="E252" s="102">
        <v>474.96</v>
      </c>
      <c r="F252" s="103" t="s">
        <v>4279</v>
      </c>
    </row>
    <row r="253" spans="1:6" x14ac:dyDescent="0.25">
      <c r="A253" s="99">
        <v>2026</v>
      </c>
      <c r="B253" s="99">
        <v>1</v>
      </c>
      <c r="C253" s="100" t="s">
        <v>4277</v>
      </c>
      <c r="D253" s="101" t="s">
        <v>4272</v>
      </c>
      <c r="E253" s="102">
        <v>2104</v>
      </c>
      <c r="F253" s="103" t="s">
        <v>4279</v>
      </c>
    </row>
    <row r="254" spans="1:6" x14ac:dyDescent="0.25">
      <c r="A254" s="99">
        <v>2026</v>
      </c>
      <c r="B254" s="99">
        <v>1</v>
      </c>
      <c r="C254" s="100" t="s">
        <v>4277</v>
      </c>
      <c r="D254" s="101" t="s">
        <v>4272</v>
      </c>
      <c r="E254" s="102">
        <v>860</v>
      </c>
      <c r="F254" s="103" t="s">
        <v>4279</v>
      </c>
    </row>
    <row r="255" spans="1:6" x14ac:dyDescent="0.25">
      <c r="A255" s="99">
        <v>2026</v>
      </c>
      <c r="B255" s="99">
        <v>1</v>
      </c>
      <c r="C255" s="100" t="s">
        <v>4277</v>
      </c>
      <c r="D255" s="101" t="s">
        <v>4272</v>
      </c>
      <c r="E255" s="102">
        <v>5590</v>
      </c>
      <c r="F255" s="103" t="s">
        <v>4279</v>
      </c>
    </row>
    <row r="256" spans="1:6" x14ac:dyDescent="0.25">
      <c r="A256" s="99">
        <v>2026</v>
      </c>
      <c r="B256" s="99">
        <v>1</v>
      </c>
      <c r="C256" s="100" t="s">
        <v>4277</v>
      </c>
      <c r="D256" s="101" t="s">
        <v>4272</v>
      </c>
      <c r="E256" s="102">
        <v>52897.86</v>
      </c>
      <c r="F256" s="103" t="s">
        <v>4279</v>
      </c>
    </row>
    <row r="257" spans="1:6" x14ac:dyDescent="0.25">
      <c r="A257" s="99">
        <v>2026</v>
      </c>
      <c r="B257" s="99">
        <v>1</v>
      </c>
      <c r="C257" s="100" t="s">
        <v>4277</v>
      </c>
      <c r="D257" s="101" t="s">
        <v>4272</v>
      </c>
      <c r="E257" s="102">
        <v>13007.63</v>
      </c>
      <c r="F257" s="103" t="s">
        <v>4279</v>
      </c>
    </row>
    <row r="258" spans="1:6" x14ac:dyDescent="0.25">
      <c r="A258" s="99">
        <v>2026</v>
      </c>
      <c r="B258" s="99">
        <v>1</v>
      </c>
      <c r="C258" s="100" t="s">
        <v>4277</v>
      </c>
      <c r="D258" s="101" t="s">
        <v>4272</v>
      </c>
      <c r="E258" s="102">
        <v>42119.03</v>
      </c>
      <c r="F258" s="103" t="s">
        <v>4279</v>
      </c>
    </row>
    <row r="259" spans="1:6" x14ac:dyDescent="0.25">
      <c r="A259" s="99">
        <v>2026</v>
      </c>
      <c r="B259" s="99">
        <v>1</v>
      </c>
      <c r="C259" s="100" t="s">
        <v>4277</v>
      </c>
      <c r="D259" s="101" t="s">
        <v>4272</v>
      </c>
      <c r="E259" s="102">
        <v>2570.84</v>
      </c>
      <c r="F259" s="103" t="s">
        <v>4279</v>
      </c>
    </row>
    <row r="260" spans="1:6" x14ac:dyDescent="0.25">
      <c r="A260" s="99">
        <v>2026</v>
      </c>
      <c r="B260" s="99">
        <v>1</v>
      </c>
      <c r="C260" s="100" t="s">
        <v>4277</v>
      </c>
      <c r="D260" s="101" t="s">
        <v>4272</v>
      </c>
      <c r="E260" s="102">
        <v>464.61</v>
      </c>
      <c r="F260" s="103" t="s">
        <v>4279</v>
      </c>
    </row>
    <row r="261" spans="1:6" x14ac:dyDescent="0.25">
      <c r="A261" s="99">
        <v>2026</v>
      </c>
      <c r="B261" s="99">
        <v>1</v>
      </c>
      <c r="C261" s="100" t="s">
        <v>4277</v>
      </c>
      <c r="D261" s="101" t="s">
        <v>4272</v>
      </c>
      <c r="E261" s="102">
        <v>10000</v>
      </c>
      <c r="F261" s="103" t="s">
        <v>4279</v>
      </c>
    </row>
    <row r="262" spans="1:6" x14ac:dyDescent="0.25">
      <c r="A262" s="99">
        <v>2026</v>
      </c>
      <c r="B262" s="99">
        <v>1</v>
      </c>
      <c r="C262" s="100" t="s">
        <v>4277</v>
      </c>
      <c r="D262" s="101" t="s">
        <v>4272</v>
      </c>
      <c r="E262" s="102">
        <v>289.08</v>
      </c>
      <c r="F262" s="103" t="s">
        <v>4279</v>
      </c>
    </row>
    <row r="263" spans="1:6" x14ac:dyDescent="0.25">
      <c r="A263" s="99">
        <v>2026</v>
      </c>
      <c r="B263" s="99">
        <v>1</v>
      </c>
      <c r="C263" s="100" t="s">
        <v>4277</v>
      </c>
      <c r="D263" s="101" t="s">
        <v>4272</v>
      </c>
      <c r="E263" s="102">
        <v>76</v>
      </c>
      <c r="F263" s="103" t="s">
        <v>4279</v>
      </c>
    </row>
    <row r="264" spans="1:6" x14ac:dyDescent="0.25">
      <c r="A264" s="99">
        <v>2026</v>
      </c>
      <c r="B264" s="99">
        <v>1</v>
      </c>
      <c r="C264" s="100" t="s">
        <v>4277</v>
      </c>
      <c r="D264" s="101" t="s">
        <v>4272</v>
      </c>
      <c r="E264" s="102">
        <v>150.91999999999999</v>
      </c>
      <c r="F264" s="103" t="s">
        <v>4279</v>
      </c>
    </row>
    <row r="265" spans="1:6" x14ac:dyDescent="0.25">
      <c r="A265" s="99">
        <v>2026</v>
      </c>
      <c r="B265" s="99">
        <v>1</v>
      </c>
      <c r="C265" s="100" t="s">
        <v>4277</v>
      </c>
      <c r="D265" s="101" t="s">
        <v>4272</v>
      </c>
      <c r="E265" s="102">
        <v>1742.4</v>
      </c>
      <c r="F265" s="103" t="s">
        <v>4279</v>
      </c>
    </row>
    <row r="266" spans="1:6" x14ac:dyDescent="0.25">
      <c r="A266" s="99">
        <v>2026</v>
      </c>
      <c r="B266" s="99">
        <v>1</v>
      </c>
      <c r="C266" s="100" t="s">
        <v>4277</v>
      </c>
      <c r="D266" s="101" t="s">
        <v>4272</v>
      </c>
      <c r="E266" s="102">
        <v>1724.25</v>
      </c>
      <c r="F266" s="103" t="s">
        <v>4279</v>
      </c>
    </row>
    <row r="267" spans="1:6" x14ac:dyDescent="0.25">
      <c r="A267" s="99">
        <v>2026</v>
      </c>
      <c r="B267" s="99">
        <v>1</v>
      </c>
      <c r="C267" s="100" t="s">
        <v>4277</v>
      </c>
      <c r="D267" s="101" t="s">
        <v>4272</v>
      </c>
      <c r="E267" s="102">
        <v>2479.75</v>
      </c>
      <c r="F267" s="103" t="s">
        <v>4279</v>
      </c>
    </row>
    <row r="268" spans="1:6" x14ac:dyDescent="0.25">
      <c r="A268" s="99">
        <v>2026</v>
      </c>
      <c r="B268" s="99">
        <v>1</v>
      </c>
      <c r="C268" s="100" t="s">
        <v>4277</v>
      </c>
      <c r="D268" s="101" t="s">
        <v>4272</v>
      </c>
      <c r="E268" s="102">
        <v>1749.15</v>
      </c>
      <c r="F268" s="103" t="s">
        <v>4279</v>
      </c>
    </row>
    <row r="269" spans="1:6" x14ac:dyDescent="0.25">
      <c r="A269" s="99">
        <v>2026</v>
      </c>
      <c r="B269" s="99">
        <v>1</v>
      </c>
      <c r="C269" s="100" t="s">
        <v>4278</v>
      </c>
      <c r="D269" s="101" t="s">
        <v>4274</v>
      </c>
      <c r="E269" s="102">
        <v>560</v>
      </c>
      <c r="F269" s="103" t="s">
        <v>4279</v>
      </c>
    </row>
    <row r="270" spans="1:6" x14ac:dyDescent="0.25">
      <c r="A270" s="99">
        <v>2026</v>
      </c>
      <c r="B270" s="99">
        <v>1</v>
      </c>
      <c r="C270" s="100" t="s">
        <v>4277</v>
      </c>
      <c r="D270" s="101" t="s">
        <v>4272</v>
      </c>
      <c r="E270" s="102">
        <v>4580</v>
      </c>
      <c r="F270" s="103" t="s">
        <v>4279</v>
      </c>
    </row>
    <row r="271" spans="1:6" x14ac:dyDescent="0.25">
      <c r="A271" s="99">
        <v>2026</v>
      </c>
      <c r="B271" s="99">
        <v>1</v>
      </c>
      <c r="C271" s="100" t="s">
        <v>4277</v>
      </c>
      <c r="D271" s="101" t="s">
        <v>4272</v>
      </c>
      <c r="E271" s="102">
        <v>2341</v>
      </c>
      <c r="F271" s="103" t="s">
        <v>4279</v>
      </c>
    </row>
    <row r="272" spans="1:6" x14ac:dyDescent="0.25">
      <c r="A272" s="99">
        <v>2026</v>
      </c>
      <c r="B272" s="99">
        <v>1</v>
      </c>
      <c r="C272" s="100" t="s">
        <v>4277</v>
      </c>
      <c r="D272" s="101" t="s">
        <v>4272</v>
      </c>
      <c r="E272" s="102">
        <v>4.5199999999999996</v>
      </c>
      <c r="F272" s="103" t="s">
        <v>4279</v>
      </c>
    </row>
    <row r="273" spans="1:6" x14ac:dyDescent="0.25">
      <c r="A273" s="99">
        <v>2026</v>
      </c>
      <c r="B273" s="99">
        <v>1</v>
      </c>
      <c r="C273" s="100" t="s">
        <v>4277</v>
      </c>
      <c r="D273" s="101" t="s">
        <v>4272</v>
      </c>
      <c r="E273" s="102">
        <v>4.5199999999999996</v>
      </c>
      <c r="F273" s="103" t="s">
        <v>4279</v>
      </c>
    </row>
    <row r="274" spans="1:6" x14ac:dyDescent="0.25">
      <c r="A274" s="99">
        <v>2026</v>
      </c>
      <c r="B274" s="99">
        <v>1</v>
      </c>
      <c r="C274" s="100" t="s">
        <v>4277</v>
      </c>
      <c r="D274" s="101" t="s">
        <v>4272</v>
      </c>
      <c r="E274" s="102">
        <v>4.5199999999999996</v>
      </c>
      <c r="F274" s="103" t="s">
        <v>4279</v>
      </c>
    </row>
    <row r="275" spans="1:6" x14ac:dyDescent="0.25">
      <c r="A275" s="99">
        <v>2026</v>
      </c>
      <c r="B275" s="99">
        <v>1</v>
      </c>
      <c r="C275" s="100" t="s">
        <v>4277</v>
      </c>
      <c r="D275" s="101" t="s">
        <v>4272</v>
      </c>
      <c r="E275" s="102">
        <v>99</v>
      </c>
      <c r="F275" s="103" t="s">
        <v>4275</v>
      </c>
    </row>
    <row r="276" spans="1:6" x14ac:dyDescent="0.25">
      <c r="A276" s="99">
        <v>2026</v>
      </c>
      <c r="B276" s="99">
        <v>1</v>
      </c>
      <c r="C276" s="100" t="s">
        <v>4277</v>
      </c>
      <c r="D276" s="101" t="s">
        <v>4272</v>
      </c>
      <c r="E276" s="102">
        <v>750</v>
      </c>
      <c r="F276" s="103" t="s">
        <v>4279</v>
      </c>
    </row>
    <row r="277" spans="1:6" x14ac:dyDescent="0.25">
      <c r="A277" s="99">
        <v>2026</v>
      </c>
      <c r="B277" s="99">
        <v>1</v>
      </c>
      <c r="C277" s="100" t="s">
        <v>4277</v>
      </c>
      <c r="D277" s="101" t="s">
        <v>4272</v>
      </c>
      <c r="E277" s="102">
        <v>980</v>
      </c>
      <c r="F277" s="103" t="s">
        <v>4279</v>
      </c>
    </row>
    <row r="278" spans="1:6" x14ac:dyDescent="0.25">
      <c r="A278" s="99">
        <v>2026</v>
      </c>
      <c r="B278" s="99">
        <v>1</v>
      </c>
      <c r="C278" s="100" t="s">
        <v>4277</v>
      </c>
      <c r="D278" s="101" t="s">
        <v>4272</v>
      </c>
      <c r="E278" s="102">
        <v>2500</v>
      </c>
      <c r="F278" s="103" t="s">
        <v>4279</v>
      </c>
    </row>
    <row r="279" spans="1:6" x14ac:dyDescent="0.25">
      <c r="A279" s="99">
        <v>2026</v>
      </c>
      <c r="B279" s="99">
        <v>1</v>
      </c>
      <c r="C279" s="100" t="s">
        <v>4277</v>
      </c>
      <c r="D279" s="101" t="s">
        <v>4272</v>
      </c>
      <c r="E279" s="102">
        <v>49</v>
      </c>
      <c r="F279" s="103" t="s">
        <v>4280</v>
      </c>
    </row>
    <row r="280" spans="1:6" x14ac:dyDescent="0.25">
      <c r="A280" s="99">
        <v>2026</v>
      </c>
      <c r="B280" s="99">
        <v>1</v>
      </c>
      <c r="C280" s="100" t="s">
        <v>4277</v>
      </c>
      <c r="D280" s="101" t="s">
        <v>4272</v>
      </c>
      <c r="E280" s="102">
        <v>979</v>
      </c>
      <c r="F280" s="103" t="s">
        <v>4280</v>
      </c>
    </row>
    <row r="281" spans="1:6" x14ac:dyDescent="0.25">
      <c r="A281" s="99">
        <v>2026</v>
      </c>
      <c r="B281" s="99">
        <v>1</v>
      </c>
      <c r="C281" s="100" t="s">
        <v>4278</v>
      </c>
      <c r="D281" s="101" t="s">
        <v>4274</v>
      </c>
      <c r="E281" s="102">
        <v>3738</v>
      </c>
      <c r="F281" s="103" t="s">
        <v>4280</v>
      </c>
    </row>
    <row r="282" spans="1:6" x14ac:dyDescent="0.25">
      <c r="A282" s="99">
        <v>2026</v>
      </c>
      <c r="B282" s="99">
        <v>1</v>
      </c>
      <c r="C282" s="100" t="s">
        <v>4277</v>
      </c>
      <c r="D282" s="101" t="s">
        <v>4272</v>
      </c>
      <c r="E282" s="102">
        <v>1335</v>
      </c>
      <c r="F282" s="103" t="s">
        <v>4279</v>
      </c>
    </row>
    <row r="283" spans="1:6" x14ac:dyDescent="0.25">
      <c r="A283" s="99">
        <v>2026</v>
      </c>
      <c r="B283" s="99">
        <v>1</v>
      </c>
      <c r="C283" s="100" t="s">
        <v>4277</v>
      </c>
      <c r="D283" s="101" t="s">
        <v>4272</v>
      </c>
      <c r="E283" s="102">
        <v>15.75</v>
      </c>
      <c r="F283" s="103" t="s">
        <v>4279</v>
      </c>
    </row>
    <row r="284" spans="1:6" x14ac:dyDescent="0.25">
      <c r="A284" s="99">
        <v>2026</v>
      </c>
      <c r="B284" s="99">
        <v>1</v>
      </c>
      <c r="C284" s="100" t="s">
        <v>4277</v>
      </c>
      <c r="D284" s="101" t="s">
        <v>4272</v>
      </c>
      <c r="E284" s="102">
        <v>15.75</v>
      </c>
      <c r="F284" s="103" t="s">
        <v>4279</v>
      </c>
    </row>
    <row r="285" spans="1:6" x14ac:dyDescent="0.25">
      <c r="A285" s="99">
        <v>2026</v>
      </c>
      <c r="B285" s="99">
        <v>1</v>
      </c>
      <c r="C285" s="100" t="s">
        <v>4277</v>
      </c>
      <c r="D285" s="101" t="s">
        <v>4272</v>
      </c>
      <c r="E285" s="102">
        <v>1600</v>
      </c>
      <c r="F285" s="103" t="s">
        <v>4279</v>
      </c>
    </row>
    <row r="286" spans="1:6" x14ac:dyDescent="0.25">
      <c r="A286" s="99">
        <v>2026</v>
      </c>
      <c r="B286" s="99">
        <v>1</v>
      </c>
      <c r="C286" s="100" t="s">
        <v>4277</v>
      </c>
      <c r="D286" s="101" t="s">
        <v>4272</v>
      </c>
      <c r="E286" s="102">
        <v>34.67</v>
      </c>
      <c r="F286" s="103" t="s">
        <v>4279</v>
      </c>
    </row>
    <row r="287" spans="1:6" x14ac:dyDescent="0.25">
      <c r="A287" s="99">
        <v>2026</v>
      </c>
      <c r="B287" s="99">
        <v>1</v>
      </c>
      <c r="C287" s="100" t="s">
        <v>4277</v>
      </c>
      <c r="D287" s="101" t="s">
        <v>4272</v>
      </c>
      <c r="E287" s="102">
        <v>684.02</v>
      </c>
      <c r="F287" s="103" t="s">
        <v>4279</v>
      </c>
    </row>
    <row r="288" spans="1:6" x14ac:dyDescent="0.25">
      <c r="A288" s="99">
        <v>2026</v>
      </c>
      <c r="B288" s="99">
        <v>1</v>
      </c>
      <c r="C288" s="100" t="s">
        <v>4277</v>
      </c>
      <c r="D288" s="101" t="s">
        <v>4272</v>
      </c>
      <c r="E288" s="102">
        <v>14409.9</v>
      </c>
      <c r="F288" s="103" t="s">
        <v>4279</v>
      </c>
    </row>
    <row r="289" spans="1:6" x14ac:dyDescent="0.25">
      <c r="A289" s="99">
        <v>2026</v>
      </c>
      <c r="B289" s="99">
        <v>1</v>
      </c>
      <c r="C289" s="100" t="s">
        <v>4277</v>
      </c>
      <c r="D289" s="101" t="s">
        <v>4272</v>
      </c>
      <c r="E289" s="102">
        <v>16.329999999999998</v>
      </c>
      <c r="F289" s="103" t="s">
        <v>4279</v>
      </c>
    </row>
    <row r="290" spans="1:6" x14ac:dyDescent="0.25">
      <c r="A290" s="99">
        <v>2026</v>
      </c>
      <c r="B290" s="99">
        <v>1</v>
      </c>
      <c r="C290" s="100" t="s">
        <v>4277</v>
      </c>
      <c r="D290" s="101" t="s">
        <v>4272</v>
      </c>
      <c r="E290" s="102">
        <v>107.38</v>
      </c>
      <c r="F290" s="103" t="s">
        <v>4279</v>
      </c>
    </row>
    <row r="291" spans="1:6" x14ac:dyDescent="0.25">
      <c r="A291" s="99">
        <v>2026</v>
      </c>
      <c r="B291" s="99">
        <v>1</v>
      </c>
      <c r="C291" s="100" t="s">
        <v>4277</v>
      </c>
      <c r="D291" s="101" t="s">
        <v>4272</v>
      </c>
      <c r="E291" s="102">
        <v>37.340000000000003</v>
      </c>
      <c r="F291" s="103" t="s">
        <v>4279</v>
      </c>
    </row>
    <row r="292" spans="1:6" x14ac:dyDescent="0.25">
      <c r="A292" s="99">
        <v>2026</v>
      </c>
      <c r="B292" s="99">
        <v>1</v>
      </c>
      <c r="C292" s="100" t="s">
        <v>4277</v>
      </c>
      <c r="D292" s="101" t="s">
        <v>4272</v>
      </c>
      <c r="E292" s="102">
        <v>38.630000000000003</v>
      </c>
      <c r="F292" s="103" t="s">
        <v>4279</v>
      </c>
    </row>
    <row r="293" spans="1:6" x14ac:dyDescent="0.25">
      <c r="A293" s="99">
        <v>2026</v>
      </c>
      <c r="B293" s="99">
        <v>1</v>
      </c>
      <c r="C293" s="100" t="s">
        <v>4277</v>
      </c>
      <c r="D293" s="101" t="s">
        <v>4272</v>
      </c>
      <c r="E293" s="102">
        <v>42.19</v>
      </c>
      <c r="F293" s="103" t="s">
        <v>4279</v>
      </c>
    </row>
    <row r="294" spans="1:6" x14ac:dyDescent="0.25">
      <c r="A294" s="99">
        <v>2026</v>
      </c>
      <c r="B294" s="99">
        <v>1</v>
      </c>
      <c r="C294" s="100" t="s">
        <v>4277</v>
      </c>
      <c r="D294" s="101" t="s">
        <v>4272</v>
      </c>
      <c r="E294" s="102">
        <v>871.88</v>
      </c>
      <c r="F294" s="103" t="s">
        <v>4279</v>
      </c>
    </row>
    <row r="295" spans="1:6" x14ac:dyDescent="0.25">
      <c r="A295" s="99">
        <v>2026</v>
      </c>
      <c r="B295" s="99">
        <v>1</v>
      </c>
      <c r="C295" s="100" t="s">
        <v>4277</v>
      </c>
      <c r="D295" s="101" t="s">
        <v>4272</v>
      </c>
      <c r="E295" s="102">
        <v>16182.9</v>
      </c>
      <c r="F295" s="103" t="s">
        <v>4279</v>
      </c>
    </row>
    <row r="296" spans="1:6" x14ac:dyDescent="0.25">
      <c r="A296" s="99">
        <v>2026</v>
      </c>
      <c r="B296" s="99">
        <v>1</v>
      </c>
      <c r="C296" s="100" t="s">
        <v>4277</v>
      </c>
      <c r="D296" s="101" t="s">
        <v>4272</v>
      </c>
      <c r="E296" s="102">
        <v>107.7</v>
      </c>
      <c r="F296" s="103" t="s">
        <v>4279</v>
      </c>
    </row>
    <row r="297" spans="1:6" x14ac:dyDescent="0.25">
      <c r="A297" s="99">
        <v>2026</v>
      </c>
      <c r="B297" s="99">
        <v>1</v>
      </c>
      <c r="C297" s="100" t="s">
        <v>4277</v>
      </c>
      <c r="D297" s="101" t="s">
        <v>4272</v>
      </c>
      <c r="E297" s="102">
        <v>37.82</v>
      </c>
      <c r="F297" s="103" t="s">
        <v>4279</v>
      </c>
    </row>
    <row r="298" spans="1:6" x14ac:dyDescent="0.25">
      <c r="A298" s="99">
        <v>2026</v>
      </c>
      <c r="B298" s="99">
        <v>1</v>
      </c>
      <c r="C298" s="100" t="s">
        <v>4277</v>
      </c>
      <c r="D298" s="101" t="s">
        <v>4272</v>
      </c>
      <c r="E298" s="102">
        <v>44.25</v>
      </c>
      <c r="F298" s="103" t="s">
        <v>4279</v>
      </c>
    </row>
    <row r="299" spans="1:6" x14ac:dyDescent="0.25">
      <c r="A299" s="99">
        <v>2026</v>
      </c>
      <c r="B299" s="99">
        <v>1</v>
      </c>
      <c r="C299" s="100" t="s">
        <v>4277</v>
      </c>
      <c r="D299" s="101" t="s">
        <v>4272</v>
      </c>
      <c r="E299" s="102">
        <v>15.5</v>
      </c>
      <c r="F299" s="103" t="s">
        <v>4279</v>
      </c>
    </row>
    <row r="300" spans="1:6" x14ac:dyDescent="0.25">
      <c r="A300" s="99">
        <v>2026</v>
      </c>
      <c r="B300" s="99">
        <v>1</v>
      </c>
      <c r="C300" s="100" t="s">
        <v>4277</v>
      </c>
      <c r="D300" s="101" t="s">
        <v>4272</v>
      </c>
      <c r="E300" s="102">
        <v>677.42</v>
      </c>
      <c r="F300" s="103" t="s">
        <v>4279</v>
      </c>
    </row>
    <row r="301" spans="1:6" x14ac:dyDescent="0.25">
      <c r="A301" s="99">
        <v>2026</v>
      </c>
      <c r="B301" s="99">
        <v>1</v>
      </c>
      <c r="C301" s="100" t="s">
        <v>4277</v>
      </c>
      <c r="D301" s="101" t="s">
        <v>4272</v>
      </c>
      <c r="E301" s="102">
        <v>12147.24</v>
      </c>
      <c r="F301" s="103" t="s">
        <v>4279</v>
      </c>
    </row>
    <row r="302" spans="1:6" x14ac:dyDescent="0.25">
      <c r="A302" s="99">
        <v>2026</v>
      </c>
      <c r="B302" s="99">
        <v>1</v>
      </c>
      <c r="C302" s="100" t="s">
        <v>4277</v>
      </c>
      <c r="D302" s="101" t="s">
        <v>4272</v>
      </c>
      <c r="E302" s="102">
        <v>98.67</v>
      </c>
      <c r="F302" s="103" t="s">
        <v>4279</v>
      </c>
    </row>
    <row r="303" spans="1:6" x14ac:dyDescent="0.25">
      <c r="A303" s="99">
        <v>2026</v>
      </c>
      <c r="B303" s="99">
        <v>1</v>
      </c>
      <c r="C303" s="100" t="s">
        <v>4277</v>
      </c>
      <c r="D303" s="101" t="s">
        <v>4272</v>
      </c>
      <c r="E303" s="102">
        <v>34.28</v>
      </c>
      <c r="F303" s="103" t="s">
        <v>4279</v>
      </c>
    </row>
    <row r="304" spans="1:6" x14ac:dyDescent="0.25">
      <c r="A304" s="99">
        <v>2026</v>
      </c>
      <c r="B304" s="99">
        <v>1</v>
      </c>
      <c r="C304" s="100" t="s">
        <v>4277</v>
      </c>
      <c r="D304" s="101" t="s">
        <v>4272</v>
      </c>
      <c r="E304" s="102">
        <v>38</v>
      </c>
      <c r="F304" s="103" t="s">
        <v>4279</v>
      </c>
    </row>
    <row r="305" spans="1:6" x14ac:dyDescent="0.25">
      <c r="A305" s="99">
        <v>2026</v>
      </c>
      <c r="B305" s="99">
        <v>1</v>
      </c>
      <c r="C305" s="100" t="s">
        <v>4277</v>
      </c>
      <c r="D305" s="101" t="s">
        <v>4272</v>
      </c>
      <c r="E305" s="102">
        <v>15.5</v>
      </c>
      <c r="F305" s="103" t="s">
        <v>4279</v>
      </c>
    </row>
    <row r="306" spans="1:6" x14ac:dyDescent="0.25">
      <c r="A306" s="99">
        <v>2026</v>
      </c>
      <c r="B306" s="99">
        <v>1</v>
      </c>
      <c r="C306" s="100" t="s">
        <v>4277</v>
      </c>
      <c r="D306" s="101" t="s">
        <v>4272</v>
      </c>
      <c r="E306" s="102">
        <v>584.76</v>
      </c>
      <c r="F306" s="103" t="s">
        <v>4279</v>
      </c>
    </row>
    <row r="307" spans="1:6" x14ac:dyDescent="0.25">
      <c r="A307" s="99">
        <v>2026</v>
      </c>
      <c r="B307" s="99">
        <v>1</v>
      </c>
      <c r="C307" s="100" t="s">
        <v>4277</v>
      </c>
      <c r="D307" s="101" t="s">
        <v>4272</v>
      </c>
      <c r="E307" s="102">
        <v>19425</v>
      </c>
      <c r="F307" s="103" t="s">
        <v>4279</v>
      </c>
    </row>
    <row r="308" spans="1:6" x14ac:dyDescent="0.25">
      <c r="A308" s="99">
        <v>2026</v>
      </c>
      <c r="B308" s="99">
        <v>1</v>
      </c>
      <c r="C308" s="100" t="s">
        <v>4277</v>
      </c>
      <c r="D308" s="101" t="s">
        <v>4272</v>
      </c>
      <c r="E308" s="102">
        <v>35569.75</v>
      </c>
      <c r="F308" s="103" t="s">
        <v>4279</v>
      </c>
    </row>
    <row r="309" spans="1:6" x14ac:dyDescent="0.25">
      <c r="A309" s="99">
        <v>2026</v>
      </c>
      <c r="B309" s="99">
        <v>1</v>
      </c>
      <c r="C309" s="100" t="s">
        <v>4277</v>
      </c>
      <c r="D309" s="101" t="s">
        <v>4272</v>
      </c>
      <c r="E309" s="102">
        <v>36600</v>
      </c>
      <c r="F309" s="103" t="s">
        <v>4279</v>
      </c>
    </row>
    <row r="310" spans="1:6" x14ac:dyDescent="0.25">
      <c r="A310" s="99">
        <v>2026</v>
      </c>
      <c r="B310" s="99">
        <v>1</v>
      </c>
      <c r="C310" s="100" t="s">
        <v>4277</v>
      </c>
      <c r="D310" s="101" t="s">
        <v>4272</v>
      </c>
      <c r="E310" s="102">
        <v>6006</v>
      </c>
      <c r="F310" s="103" t="s">
        <v>4279</v>
      </c>
    </row>
    <row r="311" spans="1:6" x14ac:dyDescent="0.25">
      <c r="A311" s="99">
        <v>2026</v>
      </c>
      <c r="B311" s="99">
        <v>1</v>
      </c>
      <c r="C311" s="100" t="s">
        <v>4277</v>
      </c>
      <c r="D311" s="101" t="s">
        <v>4272</v>
      </c>
      <c r="E311" s="102">
        <v>5891.25</v>
      </c>
      <c r="F311" s="103" t="s">
        <v>4279</v>
      </c>
    </row>
    <row r="312" spans="1:6" x14ac:dyDescent="0.25">
      <c r="A312" s="99">
        <v>2026</v>
      </c>
      <c r="B312" s="99">
        <v>1</v>
      </c>
      <c r="C312" s="100" t="s">
        <v>4277</v>
      </c>
      <c r="D312" s="101" t="s">
        <v>4272</v>
      </c>
      <c r="E312" s="102">
        <v>4983</v>
      </c>
      <c r="F312" s="103" t="s">
        <v>4279</v>
      </c>
    </row>
    <row r="313" spans="1:6" x14ac:dyDescent="0.25">
      <c r="A313" s="99">
        <v>2026</v>
      </c>
      <c r="B313" s="99">
        <v>1</v>
      </c>
      <c r="C313" s="100" t="s">
        <v>4277</v>
      </c>
      <c r="D313" s="101" t="s">
        <v>4272</v>
      </c>
      <c r="E313" s="102">
        <v>506.25</v>
      </c>
      <c r="F313" s="103" t="s">
        <v>4279</v>
      </c>
    </row>
    <row r="314" spans="1:6" x14ac:dyDescent="0.25">
      <c r="A314" s="99">
        <v>2026</v>
      </c>
      <c r="B314" s="99">
        <v>1</v>
      </c>
      <c r="C314" s="100" t="s">
        <v>4277</v>
      </c>
      <c r="D314" s="101" t="s">
        <v>4272</v>
      </c>
      <c r="E314" s="102">
        <v>3613.68</v>
      </c>
      <c r="F314" s="103" t="s">
        <v>4279</v>
      </c>
    </row>
    <row r="315" spans="1:6" x14ac:dyDescent="0.25">
      <c r="A315" s="99">
        <v>2026</v>
      </c>
      <c r="B315" s="99">
        <v>1</v>
      </c>
      <c r="C315" s="100" t="s">
        <v>4277</v>
      </c>
      <c r="D315" s="101" t="s">
        <v>4272</v>
      </c>
      <c r="E315" s="102">
        <v>3</v>
      </c>
      <c r="F315" s="103" t="s">
        <v>4279</v>
      </c>
    </row>
    <row r="316" spans="1:6" x14ac:dyDescent="0.25">
      <c r="A316" s="99">
        <v>2026</v>
      </c>
      <c r="B316" s="99">
        <v>1</v>
      </c>
      <c r="C316" s="100" t="s">
        <v>4277</v>
      </c>
      <c r="D316" s="101" t="s">
        <v>4272</v>
      </c>
      <c r="E316" s="102">
        <v>3</v>
      </c>
      <c r="F316" s="103" t="s">
        <v>4279</v>
      </c>
    </row>
    <row r="317" spans="1:6" x14ac:dyDescent="0.25">
      <c r="A317" s="99">
        <v>2026</v>
      </c>
      <c r="B317" s="99">
        <v>1</v>
      </c>
      <c r="C317" s="100" t="s">
        <v>4277</v>
      </c>
      <c r="D317" s="101" t="s">
        <v>4272</v>
      </c>
      <c r="E317" s="102">
        <v>3</v>
      </c>
      <c r="F317" s="103" t="s">
        <v>4279</v>
      </c>
    </row>
    <row r="318" spans="1:6" x14ac:dyDescent="0.25">
      <c r="A318" s="99">
        <v>2026</v>
      </c>
      <c r="B318" s="99">
        <v>1</v>
      </c>
      <c r="C318" s="100" t="s">
        <v>4277</v>
      </c>
      <c r="D318" s="101" t="s">
        <v>4272</v>
      </c>
      <c r="E318" s="102">
        <v>51.4</v>
      </c>
      <c r="F318" s="103" t="s">
        <v>4279</v>
      </c>
    </row>
    <row r="319" spans="1:6" x14ac:dyDescent="0.25">
      <c r="A319" s="99">
        <v>2026</v>
      </c>
      <c r="B319" s="99">
        <v>1</v>
      </c>
      <c r="C319" s="100" t="s">
        <v>4277</v>
      </c>
      <c r="D319" s="101" t="s">
        <v>4272</v>
      </c>
      <c r="E319" s="102">
        <v>51.9</v>
      </c>
      <c r="F319" s="103" t="s">
        <v>4279</v>
      </c>
    </row>
    <row r="320" spans="1:6" x14ac:dyDescent="0.25">
      <c r="A320" s="99">
        <v>2026</v>
      </c>
      <c r="B320" s="99">
        <v>1</v>
      </c>
      <c r="C320" s="100" t="s">
        <v>4277</v>
      </c>
      <c r="D320" s="101" t="s">
        <v>4272</v>
      </c>
      <c r="E320" s="102">
        <v>133.19999999999999</v>
      </c>
      <c r="F320" s="103" t="s">
        <v>4279</v>
      </c>
    </row>
    <row r="321" spans="1:6" x14ac:dyDescent="0.25">
      <c r="A321" s="99">
        <v>2026</v>
      </c>
      <c r="B321" s="99">
        <v>1</v>
      </c>
      <c r="C321" s="100" t="s">
        <v>4277</v>
      </c>
      <c r="D321" s="101" t="s">
        <v>4272</v>
      </c>
      <c r="E321" s="102">
        <v>295.52999999999997</v>
      </c>
      <c r="F321" s="103" t="s">
        <v>4279</v>
      </c>
    </row>
    <row r="322" spans="1:6" x14ac:dyDescent="0.25">
      <c r="A322" s="99">
        <v>2026</v>
      </c>
      <c r="B322" s="99">
        <v>1</v>
      </c>
      <c r="C322" s="100" t="s">
        <v>4277</v>
      </c>
      <c r="D322" s="101" t="s">
        <v>4272</v>
      </c>
      <c r="E322" s="102">
        <v>614.75</v>
      </c>
      <c r="F322" s="103" t="s">
        <v>4279</v>
      </c>
    </row>
    <row r="323" spans="1:6" x14ac:dyDescent="0.25">
      <c r="A323" s="99">
        <v>2026</v>
      </c>
      <c r="B323" s="99">
        <v>1</v>
      </c>
      <c r="C323" s="100" t="s">
        <v>4277</v>
      </c>
      <c r="D323" s="101" t="s">
        <v>4272</v>
      </c>
      <c r="E323" s="102">
        <v>250</v>
      </c>
      <c r="F323" s="103" t="s">
        <v>4279</v>
      </c>
    </row>
    <row r="324" spans="1:6" x14ac:dyDescent="0.25">
      <c r="A324" s="99">
        <v>2026</v>
      </c>
      <c r="B324" s="99">
        <v>1</v>
      </c>
      <c r="C324" s="100" t="s">
        <v>4277</v>
      </c>
      <c r="D324" s="101" t="s">
        <v>4272</v>
      </c>
      <c r="E324" s="102">
        <v>56.24</v>
      </c>
      <c r="F324" s="103" t="s">
        <v>4275</v>
      </c>
    </row>
    <row r="325" spans="1:6" x14ac:dyDescent="0.25">
      <c r="A325" s="99">
        <v>2026</v>
      </c>
      <c r="B325" s="99">
        <v>1</v>
      </c>
      <c r="C325" s="100" t="s">
        <v>4277</v>
      </c>
      <c r="D325" s="101" t="s">
        <v>4272</v>
      </c>
      <c r="E325" s="102">
        <v>6.21</v>
      </c>
      <c r="F325" s="103" t="s">
        <v>4279</v>
      </c>
    </row>
    <row r="326" spans="1:6" x14ac:dyDescent="0.25">
      <c r="A326" s="99">
        <v>2026</v>
      </c>
      <c r="B326" s="99">
        <v>1</v>
      </c>
      <c r="C326" s="100" t="s">
        <v>4277</v>
      </c>
      <c r="D326" s="101" t="s">
        <v>4272</v>
      </c>
      <c r="E326" s="102">
        <v>1500</v>
      </c>
      <c r="F326" s="103" t="s">
        <v>4279</v>
      </c>
    </row>
    <row r="327" spans="1:6" x14ac:dyDescent="0.25">
      <c r="A327" s="99">
        <v>2026</v>
      </c>
      <c r="B327" s="99">
        <v>1</v>
      </c>
      <c r="C327" s="100" t="s">
        <v>4277</v>
      </c>
      <c r="D327" s="101" t="s">
        <v>4272</v>
      </c>
      <c r="E327" s="102">
        <v>72000</v>
      </c>
      <c r="F327" s="103" t="s">
        <v>4275</v>
      </c>
    </row>
    <row r="328" spans="1:6" x14ac:dyDescent="0.25">
      <c r="A328" s="99">
        <v>2026</v>
      </c>
      <c r="B328" s="99">
        <v>1</v>
      </c>
      <c r="C328" s="100" t="s">
        <v>4278</v>
      </c>
      <c r="D328" s="101" t="s">
        <v>4274</v>
      </c>
      <c r="E328" s="102">
        <v>7326.69</v>
      </c>
      <c r="F328" s="103" t="s">
        <v>4279</v>
      </c>
    </row>
    <row r="329" spans="1:6" x14ac:dyDescent="0.25">
      <c r="A329" s="99">
        <v>2026</v>
      </c>
      <c r="B329" s="99">
        <v>1</v>
      </c>
      <c r="C329" s="100" t="s">
        <v>4277</v>
      </c>
      <c r="D329" s="101" t="s">
        <v>4272</v>
      </c>
      <c r="E329" s="102">
        <v>16622.29</v>
      </c>
      <c r="F329" s="103" t="s">
        <v>4279</v>
      </c>
    </row>
    <row r="330" spans="1:6" x14ac:dyDescent="0.25">
      <c r="A330" s="99">
        <v>2026</v>
      </c>
      <c r="B330" s="99">
        <v>1</v>
      </c>
      <c r="C330" s="100" t="s">
        <v>4277</v>
      </c>
      <c r="D330" s="101" t="s">
        <v>4272</v>
      </c>
      <c r="E330" s="102">
        <v>493.59</v>
      </c>
      <c r="F330" s="103" t="s">
        <v>4279</v>
      </c>
    </row>
    <row r="331" spans="1:6" x14ac:dyDescent="0.25">
      <c r="A331" s="99">
        <v>2026</v>
      </c>
      <c r="B331" s="99">
        <v>1</v>
      </c>
      <c r="C331" s="100" t="s">
        <v>4277</v>
      </c>
      <c r="D331" s="101" t="s">
        <v>4272</v>
      </c>
      <c r="E331" s="102">
        <v>3334.22</v>
      </c>
      <c r="F331" s="103" t="s">
        <v>4279</v>
      </c>
    </row>
    <row r="332" spans="1:6" x14ac:dyDescent="0.25">
      <c r="A332" s="99">
        <v>2026</v>
      </c>
      <c r="B332" s="99">
        <v>1</v>
      </c>
      <c r="C332" s="100" t="s">
        <v>4277</v>
      </c>
      <c r="D332" s="101" t="s">
        <v>4272</v>
      </c>
      <c r="E332" s="102">
        <v>96</v>
      </c>
      <c r="F332" s="103" t="s">
        <v>4279</v>
      </c>
    </row>
    <row r="333" spans="1:6" x14ac:dyDescent="0.25">
      <c r="A333" s="99">
        <v>2026</v>
      </c>
      <c r="B333" s="99">
        <v>1</v>
      </c>
      <c r="C333" s="100" t="s">
        <v>4277</v>
      </c>
      <c r="D333" s="101" t="s">
        <v>4272</v>
      </c>
      <c r="E333" s="102">
        <v>3283.2</v>
      </c>
      <c r="F333" s="103" t="s">
        <v>4279</v>
      </c>
    </row>
    <row r="334" spans="1:6" x14ac:dyDescent="0.25">
      <c r="A334" s="99">
        <v>2026</v>
      </c>
      <c r="B334" s="99">
        <v>1</v>
      </c>
      <c r="C334" s="100" t="s">
        <v>4277</v>
      </c>
      <c r="D334" s="101" t="s">
        <v>4272</v>
      </c>
      <c r="E334" s="102">
        <v>3340.35</v>
      </c>
      <c r="F334" s="103" t="s">
        <v>4279</v>
      </c>
    </row>
    <row r="335" spans="1:6" x14ac:dyDescent="0.25">
      <c r="A335" s="99">
        <v>2026</v>
      </c>
      <c r="B335" s="99">
        <v>1</v>
      </c>
      <c r="C335" s="100" t="s">
        <v>4277</v>
      </c>
      <c r="D335" s="101" t="s">
        <v>4272</v>
      </c>
      <c r="E335" s="102">
        <v>200</v>
      </c>
      <c r="F335" s="103" t="s">
        <v>4280</v>
      </c>
    </row>
    <row r="336" spans="1:6" x14ac:dyDescent="0.25">
      <c r="A336" s="99">
        <v>2026</v>
      </c>
      <c r="B336" s="99">
        <v>1</v>
      </c>
      <c r="C336" s="100" t="s">
        <v>4277</v>
      </c>
      <c r="D336" s="101" t="s">
        <v>4272</v>
      </c>
      <c r="E336" s="102">
        <v>2600</v>
      </c>
      <c r="F336" s="103" t="s">
        <v>4279</v>
      </c>
    </row>
    <row r="337" spans="1:6" x14ac:dyDescent="0.25">
      <c r="A337" s="99">
        <v>2026</v>
      </c>
      <c r="B337" s="99">
        <v>1</v>
      </c>
      <c r="C337" s="100" t="s">
        <v>4277</v>
      </c>
      <c r="D337" s="101" t="s">
        <v>4272</v>
      </c>
      <c r="E337" s="102">
        <v>8462</v>
      </c>
      <c r="F337" s="103" t="s">
        <v>4279</v>
      </c>
    </row>
    <row r="338" spans="1:6" x14ac:dyDescent="0.25">
      <c r="A338" s="99">
        <v>2026</v>
      </c>
      <c r="B338" s="99">
        <v>1</v>
      </c>
      <c r="C338" s="100" t="s">
        <v>4277</v>
      </c>
      <c r="D338" s="101" t="s">
        <v>4272</v>
      </c>
      <c r="E338" s="102">
        <v>321.27</v>
      </c>
      <c r="F338" s="103" t="s">
        <v>4279</v>
      </c>
    </row>
    <row r="339" spans="1:6" x14ac:dyDescent="0.25">
      <c r="A339" s="99">
        <v>2026</v>
      </c>
      <c r="B339" s="99">
        <v>1</v>
      </c>
      <c r="C339" s="100" t="s">
        <v>4277</v>
      </c>
      <c r="D339" s="101" t="s">
        <v>4272</v>
      </c>
      <c r="E339" s="102">
        <v>297.83</v>
      </c>
      <c r="F339" s="103" t="s">
        <v>4279</v>
      </c>
    </row>
    <row r="340" spans="1:6" x14ac:dyDescent="0.25">
      <c r="A340" s="99">
        <v>2026</v>
      </c>
      <c r="B340" s="99">
        <v>1</v>
      </c>
      <c r="C340" s="100" t="s">
        <v>4277</v>
      </c>
      <c r="D340" s="101" t="s">
        <v>4272</v>
      </c>
      <c r="E340" s="102">
        <v>321.27</v>
      </c>
      <c r="F340" s="103" t="s">
        <v>4279</v>
      </c>
    </row>
    <row r="341" spans="1:6" x14ac:dyDescent="0.25">
      <c r="A341" s="99">
        <v>2026</v>
      </c>
      <c r="B341" s="99">
        <v>1</v>
      </c>
      <c r="C341" s="100" t="s">
        <v>4277</v>
      </c>
      <c r="D341" s="101" t="s">
        <v>4272</v>
      </c>
      <c r="E341" s="102">
        <v>297.83</v>
      </c>
      <c r="F341" s="103" t="s">
        <v>4279</v>
      </c>
    </row>
    <row r="342" spans="1:6" x14ac:dyDescent="0.25">
      <c r="A342" s="99">
        <v>2026</v>
      </c>
      <c r="B342" s="99">
        <v>1</v>
      </c>
      <c r="C342" s="100" t="s">
        <v>4277</v>
      </c>
      <c r="D342" s="101" t="s">
        <v>4272</v>
      </c>
      <c r="E342" s="102">
        <v>150</v>
      </c>
      <c r="F342" s="103" t="s">
        <v>4279</v>
      </c>
    </row>
    <row r="343" spans="1:6" x14ac:dyDescent="0.25">
      <c r="A343" s="99">
        <v>2026</v>
      </c>
      <c r="B343" s="99">
        <v>1</v>
      </c>
      <c r="C343" s="100" t="s">
        <v>4277</v>
      </c>
      <c r="D343" s="101" t="s">
        <v>4272</v>
      </c>
      <c r="E343" s="102">
        <v>254.01</v>
      </c>
      <c r="F343" s="103" t="s">
        <v>4279</v>
      </c>
    </row>
    <row r="344" spans="1:6" x14ac:dyDescent="0.25">
      <c r="A344" s="99">
        <v>2026</v>
      </c>
      <c r="B344" s="99">
        <v>1</v>
      </c>
      <c r="C344" s="100" t="s">
        <v>4277</v>
      </c>
      <c r="D344" s="101" t="s">
        <v>4272</v>
      </c>
      <c r="E344" s="102">
        <v>259.91000000000003</v>
      </c>
      <c r="F344" s="103" t="s">
        <v>4279</v>
      </c>
    </row>
    <row r="345" spans="1:6" x14ac:dyDescent="0.25">
      <c r="A345" s="99">
        <v>2026</v>
      </c>
      <c r="B345" s="99">
        <v>1</v>
      </c>
      <c r="C345" s="100" t="s">
        <v>4277</v>
      </c>
      <c r="D345" s="101" t="s">
        <v>4272</v>
      </c>
      <c r="E345" s="102">
        <v>400</v>
      </c>
      <c r="F345" s="103" t="s">
        <v>4279</v>
      </c>
    </row>
    <row r="346" spans="1:6" x14ac:dyDescent="0.25">
      <c r="A346" s="99">
        <v>2026</v>
      </c>
      <c r="B346" s="99">
        <v>1</v>
      </c>
      <c r="C346" s="100" t="s">
        <v>4277</v>
      </c>
      <c r="D346" s="101" t="s">
        <v>4272</v>
      </c>
      <c r="E346" s="102">
        <v>254.01</v>
      </c>
      <c r="F346" s="103" t="s">
        <v>4279</v>
      </c>
    </row>
    <row r="347" spans="1:6" x14ac:dyDescent="0.25">
      <c r="A347" s="99">
        <v>2026</v>
      </c>
      <c r="B347" s="99">
        <v>1</v>
      </c>
      <c r="C347" s="100" t="s">
        <v>4277</v>
      </c>
      <c r="D347" s="101" t="s">
        <v>4272</v>
      </c>
      <c r="E347" s="102">
        <v>259.91000000000003</v>
      </c>
      <c r="F347" s="103" t="s">
        <v>4279</v>
      </c>
    </row>
    <row r="348" spans="1:6" x14ac:dyDescent="0.25">
      <c r="A348" s="99">
        <v>2026</v>
      </c>
      <c r="B348" s="99">
        <v>1</v>
      </c>
      <c r="C348" s="100" t="s">
        <v>4277</v>
      </c>
      <c r="D348" s="101" t="s">
        <v>4272</v>
      </c>
      <c r="E348" s="102">
        <v>96.88</v>
      </c>
      <c r="F348" s="103" t="s">
        <v>4279</v>
      </c>
    </row>
    <row r="349" spans="1:6" x14ac:dyDescent="0.25">
      <c r="A349" s="99">
        <v>2026</v>
      </c>
      <c r="B349" s="99">
        <v>1</v>
      </c>
      <c r="C349" s="100" t="s">
        <v>4277</v>
      </c>
      <c r="D349" s="101" t="s">
        <v>4272</v>
      </c>
      <c r="E349" s="102">
        <v>254.01</v>
      </c>
      <c r="F349" s="103" t="s">
        <v>4279</v>
      </c>
    </row>
    <row r="350" spans="1:6" x14ac:dyDescent="0.25">
      <c r="A350" s="99">
        <v>2026</v>
      </c>
      <c r="B350" s="99">
        <v>1</v>
      </c>
      <c r="C350" s="100" t="s">
        <v>4277</v>
      </c>
      <c r="D350" s="101" t="s">
        <v>4272</v>
      </c>
      <c r="E350" s="102">
        <v>259.91000000000003</v>
      </c>
      <c r="F350" s="103" t="s">
        <v>4279</v>
      </c>
    </row>
    <row r="351" spans="1:6" x14ac:dyDescent="0.25">
      <c r="A351" s="99">
        <v>2026</v>
      </c>
      <c r="B351" s="99">
        <v>1</v>
      </c>
      <c r="C351" s="100" t="s">
        <v>4277</v>
      </c>
      <c r="D351" s="101" t="s">
        <v>4272</v>
      </c>
      <c r="E351" s="102">
        <v>14.88</v>
      </c>
      <c r="F351" s="103" t="s">
        <v>4279</v>
      </c>
    </row>
    <row r="352" spans="1:6" x14ac:dyDescent="0.25">
      <c r="A352" s="99">
        <v>2026</v>
      </c>
      <c r="B352" s="99">
        <v>1</v>
      </c>
      <c r="C352" s="100" t="s">
        <v>4277</v>
      </c>
      <c r="D352" s="101" t="s">
        <v>4272</v>
      </c>
      <c r="E352" s="102">
        <v>298</v>
      </c>
      <c r="F352" s="103" t="s">
        <v>4279</v>
      </c>
    </row>
    <row r="353" spans="1:6" x14ac:dyDescent="0.25">
      <c r="A353" s="99">
        <v>2026</v>
      </c>
      <c r="B353" s="99">
        <v>1</v>
      </c>
      <c r="C353" s="100" t="s">
        <v>4277</v>
      </c>
      <c r="D353" s="101" t="s">
        <v>4272</v>
      </c>
      <c r="E353" s="102">
        <v>582</v>
      </c>
      <c r="F353" s="103" t="s">
        <v>4279</v>
      </c>
    </row>
    <row r="354" spans="1:6" x14ac:dyDescent="0.25">
      <c r="A354" s="99">
        <v>2026</v>
      </c>
      <c r="B354" s="99">
        <v>1</v>
      </c>
      <c r="C354" s="100" t="s">
        <v>4277</v>
      </c>
      <c r="D354" s="101" t="s">
        <v>4272</v>
      </c>
      <c r="E354" s="102">
        <v>582</v>
      </c>
      <c r="F354" s="103" t="s">
        <v>4279</v>
      </c>
    </row>
    <row r="355" spans="1:6" x14ac:dyDescent="0.25">
      <c r="A355" s="99">
        <v>2026</v>
      </c>
      <c r="B355" s="99">
        <v>1</v>
      </c>
      <c r="C355" s="100" t="s">
        <v>4277</v>
      </c>
      <c r="D355" s="101" t="s">
        <v>4272</v>
      </c>
      <c r="E355" s="102">
        <v>298</v>
      </c>
      <c r="F355" s="103" t="s">
        <v>4279</v>
      </c>
    </row>
    <row r="356" spans="1:6" x14ac:dyDescent="0.25">
      <c r="A356" s="99">
        <v>2026</v>
      </c>
      <c r="B356" s="99">
        <v>1</v>
      </c>
      <c r="C356" s="100" t="s">
        <v>4277</v>
      </c>
      <c r="D356" s="101" t="s">
        <v>4272</v>
      </c>
      <c r="E356" s="102">
        <v>582</v>
      </c>
      <c r="F356" s="103" t="s">
        <v>4279</v>
      </c>
    </row>
    <row r="357" spans="1:6" x14ac:dyDescent="0.25">
      <c r="A357" s="99">
        <v>2026</v>
      </c>
      <c r="B357" s="99">
        <v>1</v>
      </c>
      <c r="C357" s="100" t="s">
        <v>4277</v>
      </c>
      <c r="D357" s="101" t="s">
        <v>4272</v>
      </c>
      <c r="E357" s="102">
        <v>298</v>
      </c>
      <c r="F357" s="103" t="s">
        <v>4279</v>
      </c>
    </row>
    <row r="358" spans="1:6" x14ac:dyDescent="0.25">
      <c r="A358" s="99">
        <v>2026</v>
      </c>
      <c r="B358" s="99">
        <v>1</v>
      </c>
      <c r="C358" s="100" t="s">
        <v>4277</v>
      </c>
      <c r="D358" s="101" t="s">
        <v>4272</v>
      </c>
      <c r="E358" s="102">
        <v>29900</v>
      </c>
      <c r="F358" s="103" t="s">
        <v>4279</v>
      </c>
    </row>
    <row r="359" spans="1:6" x14ac:dyDescent="0.25">
      <c r="A359" s="99">
        <v>2026</v>
      </c>
      <c r="B359" s="99">
        <v>1</v>
      </c>
      <c r="C359" s="100" t="s">
        <v>4277</v>
      </c>
      <c r="D359" s="101" t="s">
        <v>4272</v>
      </c>
      <c r="E359" s="102">
        <v>3723.1</v>
      </c>
      <c r="F359" s="103" t="s">
        <v>4279</v>
      </c>
    </row>
    <row r="360" spans="1:6" x14ac:dyDescent="0.25">
      <c r="A360" s="99">
        <v>2026</v>
      </c>
      <c r="B360" s="99">
        <v>1</v>
      </c>
      <c r="C360" s="100" t="s">
        <v>4277</v>
      </c>
      <c r="D360" s="101" t="s">
        <v>4272</v>
      </c>
      <c r="E360" s="102">
        <v>4056.06</v>
      </c>
      <c r="F360" s="103" t="s">
        <v>4279</v>
      </c>
    </row>
    <row r="361" spans="1:6" x14ac:dyDescent="0.25">
      <c r="A361" s="99">
        <v>2026</v>
      </c>
      <c r="B361" s="99">
        <v>1</v>
      </c>
      <c r="C361" s="100" t="s">
        <v>4277</v>
      </c>
      <c r="D361" s="101" t="s">
        <v>4272</v>
      </c>
      <c r="E361" s="102">
        <v>4396.84</v>
      </c>
      <c r="F361" s="103" t="s">
        <v>4279</v>
      </c>
    </row>
    <row r="362" spans="1:6" x14ac:dyDescent="0.25">
      <c r="A362" s="99">
        <v>2026</v>
      </c>
      <c r="B362" s="99">
        <v>1</v>
      </c>
      <c r="C362" s="100" t="s">
        <v>4277</v>
      </c>
      <c r="D362" s="101" t="s">
        <v>4272</v>
      </c>
      <c r="E362" s="102">
        <v>298</v>
      </c>
      <c r="F362" s="103" t="s">
        <v>4280</v>
      </c>
    </row>
    <row r="363" spans="1:6" x14ac:dyDescent="0.25">
      <c r="A363" s="99">
        <v>2026</v>
      </c>
      <c r="B363" s="99">
        <v>1</v>
      </c>
      <c r="C363" s="100" t="s">
        <v>4277</v>
      </c>
      <c r="D363" s="101" t="s">
        <v>4272</v>
      </c>
      <c r="E363" s="102">
        <v>251.78</v>
      </c>
      <c r="F363" s="103" t="s">
        <v>4279</v>
      </c>
    </row>
    <row r="364" spans="1:6" x14ac:dyDescent="0.25">
      <c r="A364" s="99">
        <v>2026</v>
      </c>
      <c r="B364" s="99">
        <v>1</v>
      </c>
      <c r="C364" s="100" t="s">
        <v>4277</v>
      </c>
      <c r="D364" s="101" t="s">
        <v>4272</v>
      </c>
      <c r="E364" s="102">
        <v>228.93</v>
      </c>
      <c r="F364" s="103" t="s">
        <v>4279</v>
      </c>
    </row>
    <row r="365" spans="1:6" x14ac:dyDescent="0.25">
      <c r="A365" s="99">
        <v>2026</v>
      </c>
      <c r="B365" s="99">
        <v>1</v>
      </c>
      <c r="C365" s="100" t="s">
        <v>4277</v>
      </c>
      <c r="D365" s="101" t="s">
        <v>4272</v>
      </c>
      <c r="E365" s="102">
        <v>4466.72</v>
      </c>
      <c r="F365" s="103" t="s">
        <v>4279</v>
      </c>
    </row>
    <row r="366" spans="1:6" x14ac:dyDescent="0.25">
      <c r="A366" s="99">
        <v>2026</v>
      </c>
      <c r="B366" s="99">
        <v>1</v>
      </c>
      <c r="C366" s="100" t="s">
        <v>4277</v>
      </c>
      <c r="D366" s="101" t="s">
        <v>4272</v>
      </c>
      <c r="E366" s="102">
        <v>231.23</v>
      </c>
      <c r="F366" s="103" t="s">
        <v>4279</v>
      </c>
    </row>
    <row r="367" spans="1:6" x14ac:dyDescent="0.25">
      <c r="A367" s="99">
        <v>2026</v>
      </c>
      <c r="B367" s="99">
        <v>1</v>
      </c>
      <c r="C367" s="100" t="s">
        <v>4277</v>
      </c>
      <c r="D367" s="101" t="s">
        <v>4272</v>
      </c>
      <c r="E367" s="102">
        <v>239.4</v>
      </c>
      <c r="F367" s="103" t="s">
        <v>4279</v>
      </c>
    </row>
    <row r="368" spans="1:6" x14ac:dyDescent="0.25">
      <c r="A368" s="99">
        <v>2026</v>
      </c>
      <c r="B368" s="99">
        <v>1</v>
      </c>
      <c r="C368" s="100" t="s">
        <v>4277</v>
      </c>
      <c r="D368" s="101" t="s">
        <v>4272</v>
      </c>
      <c r="E368" s="102">
        <v>5461.12</v>
      </c>
      <c r="F368" s="103" t="s">
        <v>4279</v>
      </c>
    </row>
    <row r="369" spans="1:6" x14ac:dyDescent="0.25">
      <c r="A369" s="99">
        <v>2026</v>
      </c>
      <c r="B369" s="99">
        <v>1</v>
      </c>
      <c r="C369" s="100" t="s">
        <v>4277</v>
      </c>
      <c r="D369" s="101" t="s">
        <v>4272</v>
      </c>
      <c r="E369" s="102">
        <v>4857.6000000000004</v>
      </c>
      <c r="F369" s="103" t="s">
        <v>4279</v>
      </c>
    </row>
    <row r="370" spans="1:6" x14ac:dyDescent="0.25">
      <c r="A370" s="99">
        <v>2026</v>
      </c>
      <c r="B370" s="99">
        <v>1</v>
      </c>
      <c r="C370" s="100" t="s">
        <v>4277</v>
      </c>
      <c r="D370" s="101" t="s">
        <v>4272</v>
      </c>
      <c r="E370" s="102">
        <v>100</v>
      </c>
      <c r="F370" s="103" t="s">
        <v>4279</v>
      </c>
    </row>
    <row r="371" spans="1:6" x14ac:dyDescent="0.25">
      <c r="A371" s="99">
        <v>2026</v>
      </c>
      <c r="B371" s="99">
        <v>1</v>
      </c>
      <c r="C371" s="100" t="s">
        <v>4277</v>
      </c>
      <c r="D371" s="101" t="s">
        <v>4272</v>
      </c>
      <c r="E371" s="102">
        <v>1300</v>
      </c>
      <c r="F371" s="103" t="s">
        <v>4279</v>
      </c>
    </row>
    <row r="372" spans="1:6" x14ac:dyDescent="0.25">
      <c r="A372" s="99">
        <v>2026</v>
      </c>
      <c r="B372" s="99">
        <v>1</v>
      </c>
      <c r="C372" s="100" t="s">
        <v>4277</v>
      </c>
      <c r="D372" s="101" t="s">
        <v>4272</v>
      </c>
      <c r="E372" s="102">
        <v>33250</v>
      </c>
      <c r="F372" s="103" t="s">
        <v>4279</v>
      </c>
    </row>
    <row r="373" spans="1:6" x14ac:dyDescent="0.25">
      <c r="A373" s="99">
        <v>2026</v>
      </c>
      <c r="B373" s="99">
        <v>1</v>
      </c>
      <c r="C373" s="100" t="s">
        <v>4277</v>
      </c>
      <c r="D373" s="101" t="s">
        <v>4272</v>
      </c>
      <c r="E373" s="102">
        <v>1260.3599999999999</v>
      </c>
      <c r="F373" s="103" t="s">
        <v>4279</v>
      </c>
    </row>
    <row r="374" spans="1:6" x14ac:dyDescent="0.25">
      <c r="A374" s="99">
        <v>2026</v>
      </c>
      <c r="B374" s="99">
        <v>1</v>
      </c>
      <c r="C374" s="100" t="s">
        <v>4277</v>
      </c>
      <c r="D374" s="101" t="s">
        <v>4272</v>
      </c>
      <c r="E374" s="102">
        <v>36847.5</v>
      </c>
      <c r="F374" s="103" t="s">
        <v>4279</v>
      </c>
    </row>
    <row r="375" spans="1:6" x14ac:dyDescent="0.25">
      <c r="A375" s="99">
        <v>2026</v>
      </c>
      <c r="B375" s="99">
        <v>1</v>
      </c>
      <c r="C375" s="100" t="s">
        <v>4277</v>
      </c>
      <c r="D375" s="101" t="s">
        <v>4272</v>
      </c>
      <c r="E375" s="102">
        <v>1610.65</v>
      </c>
      <c r="F375" s="103" t="s">
        <v>4279</v>
      </c>
    </row>
    <row r="376" spans="1:6" x14ac:dyDescent="0.25">
      <c r="A376" s="99">
        <v>2026</v>
      </c>
      <c r="B376" s="99">
        <v>1</v>
      </c>
      <c r="C376" s="100" t="s">
        <v>4277</v>
      </c>
      <c r="D376" s="101" t="s">
        <v>4272</v>
      </c>
      <c r="E376" s="102">
        <v>2036.61</v>
      </c>
      <c r="F376" s="103" t="s">
        <v>4279</v>
      </c>
    </row>
    <row r="377" spans="1:6" x14ac:dyDescent="0.25">
      <c r="A377" s="99">
        <v>2026</v>
      </c>
      <c r="B377" s="99">
        <v>1</v>
      </c>
      <c r="C377" s="100" t="s">
        <v>4277</v>
      </c>
      <c r="D377" s="101" t="s">
        <v>4272</v>
      </c>
      <c r="E377" s="102">
        <v>1895.01</v>
      </c>
      <c r="F377" s="103" t="s">
        <v>4279</v>
      </c>
    </row>
    <row r="378" spans="1:6" x14ac:dyDescent="0.25">
      <c r="A378" s="99">
        <v>2026</v>
      </c>
      <c r="B378" s="99">
        <v>1</v>
      </c>
      <c r="C378" s="100" t="s">
        <v>4277</v>
      </c>
      <c r="D378" s="101" t="s">
        <v>4272</v>
      </c>
      <c r="E378" s="102">
        <v>129.63999999999999</v>
      </c>
      <c r="F378" s="103" t="s">
        <v>4279</v>
      </c>
    </row>
    <row r="379" spans="1:6" x14ac:dyDescent="0.25">
      <c r="A379" s="99">
        <v>2026</v>
      </c>
      <c r="B379" s="99">
        <v>1</v>
      </c>
      <c r="C379" s="100" t="s">
        <v>4277</v>
      </c>
      <c r="D379" s="101" t="s">
        <v>4272</v>
      </c>
      <c r="E379" s="102">
        <v>421.2</v>
      </c>
      <c r="F379" s="103" t="s">
        <v>4279</v>
      </c>
    </row>
    <row r="380" spans="1:6" x14ac:dyDescent="0.25">
      <c r="A380" s="99">
        <v>2026</v>
      </c>
      <c r="B380" s="99">
        <v>1</v>
      </c>
      <c r="C380" s="100" t="s">
        <v>4277</v>
      </c>
      <c r="D380" s="101" t="s">
        <v>4272</v>
      </c>
      <c r="E380" s="102">
        <v>327.92</v>
      </c>
      <c r="F380" s="103" t="s">
        <v>4279</v>
      </c>
    </row>
    <row r="381" spans="1:6" x14ac:dyDescent="0.25">
      <c r="A381" s="99">
        <v>2026</v>
      </c>
      <c r="B381" s="99">
        <v>1</v>
      </c>
      <c r="C381" s="100" t="s">
        <v>4277</v>
      </c>
      <c r="D381" s="101" t="s">
        <v>4272</v>
      </c>
      <c r="E381" s="102">
        <v>93.71</v>
      </c>
      <c r="F381" s="103" t="s">
        <v>4279</v>
      </c>
    </row>
    <row r="382" spans="1:6" x14ac:dyDescent="0.25">
      <c r="A382" s="99">
        <v>2026</v>
      </c>
      <c r="B382" s="99">
        <v>1</v>
      </c>
      <c r="C382" s="100" t="s">
        <v>4277</v>
      </c>
      <c r="D382" s="101" t="s">
        <v>4272</v>
      </c>
      <c r="E382" s="102">
        <v>1589.29</v>
      </c>
      <c r="F382" s="103" t="s">
        <v>4279</v>
      </c>
    </row>
    <row r="383" spans="1:6" x14ac:dyDescent="0.25">
      <c r="A383" s="99">
        <v>2026</v>
      </c>
      <c r="B383" s="99">
        <v>1</v>
      </c>
      <c r="C383" s="100" t="s">
        <v>4277</v>
      </c>
      <c r="D383" s="101" t="s">
        <v>4272</v>
      </c>
      <c r="E383" s="102">
        <v>77.349999999999994</v>
      </c>
      <c r="F383" s="103" t="s">
        <v>4279</v>
      </c>
    </row>
    <row r="384" spans="1:6" x14ac:dyDescent="0.25">
      <c r="A384" s="99">
        <v>2026</v>
      </c>
      <c r="B384" s="99">
        <v>1</v>
      </c>
      <c r="C384" s="100" t="s">
        <v>4277</v>
      </c>
      <c r="D384" s="101" t="s">
        <v>4272</v>
      </c>
      <c r="E384" s="102">
        <v>310</v>
      </c>
      <c r="F384" s="103" t="s">
        <v>4279</v>
      </c>
    </row>
    <row r="385" spans="1:6" x14ac:dyDescent="0.25">
      <c r="A385" s="99">
        <v>2026</v>
      </c>
      <c r="B385" s="99">
        <v>1</v>
      </c>
      <c r="C385" s="100" t="s">
        <v>4277</v>
      </c>
      <c r="D385" s="101" t="s">
        <v>4272</v>
      </c>
      <c r="E385" s="102">
        <v>1400</v>
      </c>
      <c r="F385" s="103" t="s">
        <v>4279</v>
      </c>
    </row>
    <row r="386" spans="1:6" x14ac:dyDescent="0.25">
      <c r="A386" s="99">
        <v>2026</v>
      </c>
      <c r="B386" s="99">
        <v>1</v>
      </c>
      <c r="C386" s="100" t="s">
        <v>4277</v>
      </c>
      <c r="D386" s="101" t="s">
        <v>4272</v>
      </c>
      <c r="E386" s="102">
        <v>450</v>
      </c>
      <c r="F386" s="103" t="s">
        <v>4279</v>
      </c>
    </row>
    <row r="387" spans="1:6" x14ac:dyDescent="0.25">
      <c r="A387" s="99">
        <v>2026</v>
      </c>
      <c r="B387" s="99">
        <v>1</v>
      </c>
      <c r="C387" s="100" t="s">
        <v>4277</v>
      </c>
      <c r="D387" s="101" t="s">
        <v>4272</v>
      </c>
      <c r="E387" s="102">
        <v>1521.1</v>
      </c>
      <c r="F387" s="103" t="s">
        <v>4279</v>
      </c>
    </row>
    <row r="388" spans="1:6" x14ac:dyDescent="0.25">
      <c r="A388" s="99">
        <v>2026</v>
      </c>
      <c r="B388" s="99">
        <v>1</v>
      </c>
      <c r="C388" s="100" t="s">
        <v>4277</v>
      </c>
      <c r="D388" s="101" t="s">
        <v>4272</v>
      </c>
      <c r="E388" s="102">
        <v>1290</v>
      </c>
      <c r="F388" s="103" t="s">
        <v>4279</v>
      </c>
    </row>
    <row r="389" spans="1:6" x14ac:dyDescent="0.25">
      <c r="A389" s="99">
        <v>2026</v>
      </c>
      <c r="B389" s="99">
        <v>1</v>
      </c>
      <c r="C389" s="100" t="s">
        <v>4277</v>
      </c>
      <c r="D389" s="101" t="s">
        <v>4272</v>
      </c>
      <c r="E389" s="102">
        <v>1035</v>
      </c>
      <c r="F389" s="103" t="s">
        <v>4279</v>
      </c>
    </row>
    <row r="390" spans="1:6" x14ac:dyDescent="0.25">
      <c r="A390" s="99">
        <v>2026</v>
      </c>
      <c r="B390" s="99">
        <v>1</v>
      </c>
      <c r="C390" s="100" t="s">
        <v>4277</v>
      </c>
      <c r="D390" s="101" t="s">
        <v>4272</v>
      </c>
      <c r="E390" s="102">
        <v>10000</v>
      </c>
      <c r="F390" s="103" t="s">
        <v>4279</v>
      </c>
    </row>
    <row r="391" spans="1:6" x14ac:dyDescent="0.25">
      <c r="A391" s="99">
        <v>2026</v>
      </c>
      <c r="B391" s="99">
        <v>1</v>
      </c>
      <c r="C391" s="100" t="s">
        <v>4277</v>
      </c>
      <c r="D391" s="101" t="s">
        <v>4272</v>
      </c>
      <c r="E391" s="102">
        <v>4250</v>
      </c>
      <c r="F391" s="103" t="s">
        <v>4279</v>
      </c>
    </row>
    <row r="392" spans="1:6" x14ac:dyDescent="0.25">
      <c r="A392" s="99">
        <v>2026</v>
      </c>
      <c r="B392" s="99">
        <v>1</v>
      </c>
      <c r="C392" s="100" t="s">
        <v>4277</v>
      </c>
      <c r="D392" s="101" t="s">
        <v>4272</v>
      </c>
      <c r="E392" s="102">
        <v>1811.6</v>
      </c>
      <c r="F392" s="103" t="s">
        <v>4279</v>
      </c>
    </row>
    <row r="393" spans="1:6" x14ac:dyDescent="0.25">
      <c r="A393" s="99">
        <v>2026</v>
      </c>
      <c r="B393" s="99">
        <v>1</v>
      </c>
      <c r="C393" s="100" t="s">
        <v>4277</v>
      </c>
      <c r="D393" s="101" t="s">
        <v>4272</v>
      </c>
      <c r="E393" s="102">
        <v>27330</v>
      </c>
      <c r="F393" s="103" t="s">
        <v>4279</v>
      </c>
    </row>
    <row r="394" spans="1:6" x14ac:dyDescent="0.25">
      <c r="A394" s="99">
        <v>2026</v>
      </c>
      <c r="B394" s="99">
        <v>1</v>
      </c>
      <c r="C394" s="100" t="s">
        <v>4277</v>
      </c>
      <c r="D394" s="101" t="s">
        <v>4272</v>
      </c>
      <c r="E394" s="102">
        <v>4650</v>
      </c>
      <c r="F394" s="103" t="s">
        <v>4279</v>
      </c>
    </row>
    <row r="395" spans="1:6" x14ac:dyDescent="0.25">
      <c r="A395" s="99">
        <v>2026</v>
      </c>
      <c r="B395" s="99">
        <v>1</v>
      </c>
      <c r="C395" s="100" t="s">
        <v>4277</v>
      </c>
      <c r="D395" s="101" t="s">
        <v>4272</v>
      </c>
      <c r="E395" s="102">
        <v>5471.45</v>
      </c>
      <c r="F395" s="103" t="s">
        <v>4279</v>
      </c>
    </row>
    <row r="396" spans="1:6" x14ac:dyDescent="0.25">
      <c r="A396" s="99">
        <v>2026</v>
      </c>
      <c r="B396" s="99">
        <v>1</v>
      </c>
      <c r="C396" s="100" t="s">
        <v>4277</v>
      </c>
      <c r="D396" s="101" t="s">
        <v>4272</v>
      </c>
      <c r="E396" s="102">
        <v>990.96</v>
      </c>
      <c r="F396" s="103" t="s">
        <v>4279</v>
      </c>
    </row>
    <row r="397" spans="1:6" x14ac:dyDescent="0.25">
      <c r="A397" s="99">
        <v>2026</v>
      </c>
      <c r="B397" s="99">
        <v>1</v>
      </c>
      <c r="C397" s="100" t="s">
        <v>4277</v>
      </c>
      <c r="D397" s="101" t="s">
        <v>4272</v>
      </c>
      <c r="E397" s="102">
        <v>5913.6</v>
      </c>
      <c r="F397" s="103" t="s">
        <v>4279</v>
      </c>
    </row>
    <row r="398" spans="1:6" x14ac:dyDescent="0.25">
      <c r="A398" s="99">
        <v>2026</v>
      </c>
      <c r="B398" s="99">
        <v>1</v>
      </c>
      <c r="C398" s="100" t="s">
        <v>4277</v>
      </c>
      <c r="D398" s="101" t="s">
        <v>4272</v>
      </c>
      <c r="E398" s="102">
        <v>49</v>
      </c>
      <c r="F398" s="103" t="s">
        <v>4279</v>
      </c>
    </row>
    <row r="399" spans="1:6" x14ac:dyDescent="0.25">
      <c r="A399" s="99">
        <v>2026</v>
      </c>
      <c r="B399" s="99">
        <v>1</v>
      </c>
      <c r="C399" s="100" t="s">
        <v>4278</v>
      </c>
      <c r="D399" s="101" t="s">
        <v>4274</v>
      </c>
      <c r="E399" s="102">
        <v>9295.27</v>
      </c>
      <c r="F399" s="103" t="s">
        <v>4279</v>
      </c>
    </row>
    <row r="400" spans="1:6" x14ac:dyDescent="0.25">
      <c r="A400" s="99">
        <v>2026</v>
      </c>
      <c r="B400" s="99">
        <v>1</v>
      </c>
      <c r="C400" s="100" t="s">
        <v>4277</v>
      </c>
      <c r="D400" s="101" t="s">
        <v>4272</v>
      </c>
      <c r="E400" s="102">
        <v>377</v>
      </c>
      <c r="F400" s="103" t="s">
        <v>4275</v>
      </c>
    </row>
    <row r="401" spans="1:6" x14ac:dyDescent="0.25">
      <c r="A401" s="99">
        <v>2026</v>
      </c>
      <c r="B401" s="99">
        <v>1</v>
      </c>
      <c r="C401" s="100" t="s">
        <v>4277</v>
      </c>
      <c r="D401" s="101" t="s">
        <v>4272</v>
      </c>
      <c r="E401" s="102">
        <v>377</v>
      </c>
      <c r="F401" s="103" t="s">
        <v>4275</v>
      </c>
    </row>
    <row r="402" spans="1:6" x14ac:dyDescent="0.25">
      <c r="A402" s="99">
        <v>2026</v>
      </c>
      <c r="B402" s="99">
        <v>1</v>
      </c>
      <c r="C402" s="100" t="s">
        <v>4277</v>
      </c>
      <c r="D402" s="101" t="s">
        <v>4272</v>
      </c>
      <c r="E402" s="102">
        <v>14.99</v>
      </c>
      <c r="F402" s="103" t="s">
        <v>4275</v>
      </c>
    </row>
    <row r="403" spans="1:6" x14ac:dyDescent="0.25">
      <c r="A403" s="99">
        <v>2026</v>
      </c>
      <c r="B403" s="99">
        <v>1</v>
      </c>
      <c r="C403" s="100" t="s">
        <v>4277</v>
      </c>
      <c r="D403" s="101" t="s">
        <v>4272</v>
      </c>
      <c r="E403" s="102">
        <v>24.8</v>
      </c>
      <c r="F403" s="103" t="s">
        <v>4279</v>
      </c>
    </row>
    <row r="404" spans="1:6" x14ac:dyDescent="0.25">
      <c r="A404" s="99">
        <v>2026</v>
      </c>
      <c r="B404" s="99">
        <v>1</v>
      </c>
      <c r="C404" s="100" t="s">
        <v>4277</v>
      </c>
      <c r="D404" s="101" t="s">
        <v>4272</v>
      </c>
      <c r="E404" s="102">
        <v>2000</v>
      </c>
      <c r="F404" s="103" t="s">
        <v>4279</v>
      </c>
    </row>
    <row r="405" spans="1:6" x14ac:dyDescent="0.25">
      <c r="A405" s="99">
        <v>2026</v>
      </c>
      <c r="B405" s="99">
        <v>1</v>
      </c>
      <c r="C405" s="100" t="s">
        <v>4277</v>
      </c>
      <c r="D405" s="101" t="s">
        <v>4272</v>
      </c>
      <c r="E405" s="102">
        <v>6199.04</v>
      </c>
      <c r="F405" s="103" t="s">
        <v>4279</v>
      </c>
    </row>
    <row r="406" spans="1:6" x14ac:dyDescent="0.25">
      <c r="A406" s="99">
        <v>2026</v>
      </c>
      <c r="B406" s="99">
        <v>1</v>
      </c>
      <c r="C406" s="100" t="s">
        <v>4277</v>
      </c>
      <c r="D406" s="101" t="s">
        <v>4272</v>
      </c>
      <c r="E406" s="102">
        <v>668</v>
      </c>
      <c r="F406" s="103" t="s">
        <v>4279</v>
      </c>
    </row>
    <row r="407" spans="1:6" x14ac:dyDescent="0.25">
      <c r="A407" s="99">
        <v>2026</v>
      </c>
      <c r="B407" s="99">
        <v>1</v>
      </c>
      <c r="C407" s="100" t="s">
        <v>4277</v>
      </c>
      <c r="D407" s="101" t="s">
        <v>4272</v>
      </c>
      <c r="E407" s="102">
        <v>106.88</v>
      </c>
      <c r="F407" s="103" t="s">
        <v>4279</v>
      </c>
    </row>
    <row r="408" spans="1:6" x14ac:dyDescent="0.25">
      <c r="A408" s="99">
        <v>2026</v>
      </c>
      <c r="B408" s="99">
        <v>1</v>
      </c>
      <c r="C408" s="100" t="s">
        <v>4277</v>
      </c>
      <c r="D408" s="101" t="s">
        <v>4272</v>
      </c>
      <c r="E408" s="102">
        <v>12024</v>
      </c>
      <c r="F408" s="103" t="s">
        <v>4280</v>
      </c>
    </row>
    <row r="409" spans="1:6" x14ac:dyDescent="0.25">
      <c r="A409" s="99">
        <v>2026</v>
      </c>
      <c r="B409" s="99">
        <v>1</v>
      </c>
      <c r="C409" s="100" t="s">
        <v>4277</v>
      </c>
      <c r="D409" s="101" t="s">
        <v>4272</v>
      </c>
      <c r="E409" s="102">
        <v>2392</v>
      </c>
      <c r="F409" s="103" t="s">
        <v>4280</v>
      </c>
    </row>
    <row r="410" spans="1:6" x14ac:dyDescent="0.25">
      <c r="A410" s="99">
        <v>2026</v>
      </c>
      <c r="B410" s="99">
        <v>1</v>
      </c>
      <c r="C410" s="100" t="s">
        <v>4277</v>
      </c>
      <c r="D410" s="101" t="s">
        <v>4272</v>
      </c>
      <c r="E410" s="102">
        <v>4680</v>
      </c>
      <c r="F410" s="103" t="s">
        <v>4280</v>
      </c>
    </row>
    <row r="411" spans="1:6" x14ac:dyDescent="0.25">
      <c r="A411" s="99">
        <v>2026</v>
      </c>
      <c r="B411" s="99">
        <v>1</v>
      </c>
      <c r="C411" s="100" t="s">
        <v>4277</v>
      </c>
      <c r="D411" s="101" t="s">
        <v>4272</v>
      </c>
      <c r="E411" s="102">
        <v>19752.68</v>
      </c>
      <c r="F411" s="103" t="s">
        <v>4280</v>
      </c>
    </row>
    <row r="412" spans="1:6" x14ac:dyDescent="0.25">
      <c r="A412" s="99">
        <v>2026</v>
      </c>
      <c r="B412" s="99">
        <v>1</v>
      </c>
      <c r="C412" s="100" t="s">
        <v>4277</v>
      </c>
      <c r="D412" s="101" t="s">
        <v>4272</v>
      </c>
      <c r="E412" s="102">
        <v>534.4</v>
      </c>
      <c r="F412" s="103" t="s">
        <v>4280</v>
      </c>
    </row>
    <row r="413" spans="1:6" x14ac:dyDescent="0.25">
      <c r="A413" s="99">
        <v>2026</v>
      </c>
      <c r="B413" s="99">
        <v>1</v>
      </c>
      <c r="C413" s="100" t="s">
        <v>4277</v>
      </c>
      <c r="D413" s="101" t="s">
        <v>4272</v>
      </c>
      <c r="E413" s="102">
        <v>534.4</v>
      </c>
      <c r="F413" s="103" t="s">
        <v>4280</v>
      </c>
    </row>
    <row r="414" spans="1:6" x14ac:dyDescent="0.25">
      <c r="A414" s="99">
        <v>2026</v>
      </c>
      <c r="B414" s="99">
        <v>1</v>
      </c>
      <c r="C414" s="100" t="s">
        <v>4277</v>
      </c>
      <c r="D414" s="101" t="s">
        <v>4272</v>
      </c>
      <c r="E414" s="102">
        <v>534.4</v>
      </c>
      <c r="F414" s="103" t="s">
        <v>4280</v>
      </c>
    </row>
    <row r="415" spans="1:6" x14ac:dyDescent="0.25">
      <c r="A415" s="99">
        <v>2026</v>
      </c>
      <c r="B415" s="99">
        <v>1</v>
      </c>
      <c r="C415" s="100" t="s">
        <v>4277</v>
      </c>
      <c r="D415" s="101" t="s">
        <v>4272</v>
      </c>
      <c r="E415" s="102">
        <v>2643.64</v>
      </c>
      <c r="F415" s="103" t="s">
        <v>4280</v>
      </c>
    </row>
    <row r="416" spans="1:6" x14ac:dyDescent="0.25">
      <c r="A416" s="99">
        <v>2026</v>
      </c>
      <c r="B416" s="99">
        <v>1</v>
      </c>
      <c r="C416" s="100" t="s">
        <v>4277</v>
      </c>
      <c r="D416" s="101" t="s">
        <v>4272</v>
      </c>
      <c r="E416" s="102">
        <v>4545.24</v>
      </c>
      <c r="F416" s="103" t="s">
        <v>4280</v>
      </c>
    </row>
    <row r="417" spans="1:6" x14ac:dyDescent="0.25">
      <c r="A417" s="99">
        <v>2026</v>
      </c>
      <c r="B417" s="99">
        <v>1</v>
      </c>
      <c r="C417" s="100" t="s">
        <v>4277</v>
      </c>
      <c r="D417" s="101" t="s">
        <v>4272</v>
      </c>
      <c r="E417" s="102">
        <v>8316.8700000000008</v>
      </c>
      <c r="F417" s="103" t="s">
        <v>4280</v>
      </c>
    </row>
    <row r="418" spans="1:6" x14ac:dyDescent="0.25">
      <c r="A418" s="99">
        <v>2026</v>
      </c>
      <c r="B418" s="99">
        <v>1</v>
      </c>
      <c r="C418" s="100" t="s">
        <v>4277</v>
      </c>
      <c r="D418" s="101" t="s">
        <v>4272</v>
      </c>
      <c r="E418" s="102">
        <v>3131.58</v>
      </c>
      <c r="F418" s="103" t="s">
        <v>4280</v>
      </c>
    </row>
    <row r="419" spans="1:6" x14ac:dyDescent="0.25">
      <c r="A419" s="99">
        <v>2026</v>
      </c>
      <c r="B419" s="99">
        <v>1</v>
      </c>
      <c r="C419" s="100" t="s">
        <v>4277</v>
      </c>
      <c r="D419" s="101" t="s">
        <v>4272</v>
      </c>
      <c r="E419" s="102">
        <v>1040</v>
      </c>
      <c r="F419" s="103" t="s">
        <v>4280</v>
      </c>
    </row>
    <row r="420" spans="1:6" x14ac:dyDescent="0.25">
      <c r="A420" s="99">
        <v>2026</v>
      </c>
      <c r="B420" s="99">
        <v>1</v>
      </c>
      <c r="C420" s="100" t="s">
        <v>4277</v>
      </c>
      <c r="D420" s="101" t="s">
        <v>4272</v>
      </c>
      <c r="E420" s="102">
        <v>7481.6</v>
      </c>
      <c r="F420" s="103" t="s">
        <v>4280</v>
      </c>
    </row>
    <row r="421" spans="1:6" x14ac:dyDescent="0.25">
      <c r="A421" s="99">
        <v>2026</v>
      </c>
      <c r="B421" s="99">
        <v>1</v>
      </c>
      <c r="C421" s="100" t="s">
        <v>4277</v>
      </c>
      <c r="D421" s="107" t="s">
        <v>4283</v>
      </c>
      <c r="E421" s="102">
        <v>3750</v>
      </c>
      <c r="F421" s="103" t="s">
        <v>4279</v>
      </c>
    </row>
    <row r="422" spans="1:6" x14ac:dyDescent="0.25">
      <c r="A422" s="99">
        <v>2026</v>
      </c>
      <c r="B422" s="99">
        <v>1</v>
      </c>
      <c r="C422" s="100" t="s">
        <v>4277</v>
      </c>
      <c r="D422" s="107" t="s">
        <v>4283</v>
      </c>
      <c r="E422" s="102">
        <v>1250</v>
      </c>
      <c r="F422" s="103" t="s">
        <v>4279</v>
      </c>
    </row>
    <row r="423" spans="1:6" x14ac:dyDescent="0.25">
      <c r="A423" s="99">
        <v>2026</v>
      </c>
      <c r="B423" s="99">
        <v>1</v>
      </c>
      <c r="C423" s="100" t="s">
        <v>4277</v>
      </c>
      <c r="D423" s="107" t="s">
        <v>4283</v>
      </c>
      <c r="E423" s="102">
        <v>300</v>
      </c>
      <c r="F423" s="103" t="s">
        <v>4279</v>
      </c>
    </row>
    <row r="424" spans="1:6" x14ac:dyDescent="0.25">
      <c r="A424" s="99">
        <v>2026</v>
      </c>
      <c r="B424" s="99">
        <v>1</v>
      </c>
      <c r="C424" s="100" t="s">
        <v>4277</v>
      </c>
      <c r="D424" s="107" t="s">
        <v>4283</v>
      </c>
      <c r="E424" s="102">
        <v>249</v>
      </c>
      <c r="F424" s="103" t="s">
        <v>4279</v>
      </c>
    </row>
    <row r="425" spans="1:6" x14ac:dyDescent="0.25">
      <c r="A425" s="99">
        <v>2026</v>
      </c>
      <c r="B425" s="99">
        <v>1</v>
      </c>
      <c r="C425" s="100" t="s">
        <v>4277</v>
      </c>
      <c r="D425" s="107" t="s">
        <v>4283</v>
      </c>
      <c r="E425" s="102">
        <v>470</v>
      </c>
      <c r="F425" s="103" t="s">
        <v>4279</v>
      </c>
    </row>
    <row r="426" spans="1:6" x14ac:dyDescent="0.25">
      <c r="A426" s="99">
        <v>2026</v>
      </c>
      <c r="B426" s="99">
        <v>1</v>
      </c>
      <c r="C426" s="100" t="s">
        <v>4277</v>
      </c>
      <c r="D426" s="107" t="s">
        <v>4283</v>
      </c>
      <c r="E426" s="102">
        <v>8524.75</v>
      </c>
      <c r="F426" s="103" t="s">
        <v>4279</v>
      </c>
    </row>
    <row r="427" spans="1:6" x14ac:dyDescent="0.25">
      <c r="A427" s="99">
        <v>2026</v>
      </c>
      <c r="B427" s="99">
        <v>1</v>
      </c>
      <c r="C427" s="100" t="s">
        <v>4277</v>
      </c>
      <c r="D427" s="107" t="s">
        <v>4283</v>
      </c>
      <c r="E427" s="102">
        <v>2850</v>
      </c>
      <c r="F427" s="103" t="s">
        <v>4279</v>
      </c>
    </row>
    <row r="428" spans="1:6" x14ac:dyDescent="0.25">
      <c r="A428" s="99">
        <v>2026</v>
      </c>
      <c r="B428" s="99">
        <v>1</v>
      </c>
      <c r="C428" s="100" t="s">
        <v>4277</v>
      </c>
      <c r="D428" s="107" t="s">
        <v>4283</v>
      </c>
      <c r="E428" s="102">
        <v>70</v>
      </c>
      <c r="F428" s="103" t="s">
        <v>4279</v>
      </c>
    </row>
    <row r="429" spans="1:6" x14ac:dyDescent="0.25">
      <c r="A429" s="99">
        <v>2026</v>
      </c>
      <c r="B429" s="99">
        <v>1</v>
      </c>
      <c r="C429" s="100" t="s">
        <v>4277</v>
      </c>
      <c r="D429" s="107" t="s">
        <v>4283</v>
      </c>
      <c r="E429" s="102">
        <v>8295</v>
      </c>
      <c r="F429" s="103" t="s">
        <v>4279</v>
      </c>
    </row>
    <row r="430" spans="1:6" x14ac:dyDescent="0.25">
      <c r="A430" s="99">
        <v>2026</v>
      </c>
      <c r="B430" s="99">
        <v>1</v>
      </c>
      <c r="C430" s="100" t="s">
        <v>4277</v>
      </c>
      <c r="D430" s="107" t="s">
        <v>4283</v>
      </c>
      <c r="E430" s="102">
        <v>519.05999999999995</v>
      </c>
      <c r="F430" s="103" t="s">
        <v>4279</v>
      </c>
    </row>
    <row r="431" spans="1:6" x14ac:dyDescent="0.25">
      <c r="A431" s="99">
        <v>2026</v>
      </c>
      <c r="B431" s="99">
        <v>1</v>
      </c>
      <c r="C431" s="100" t="s">
        <v>4277</v>
      </c>
      <c r="D431" s="107" t="s">
        <v>4283</v>
      </c>
      <c r="E431" s="102">
        <v>330</v>
      </c>
      <c r="F431" s="103" t="s">
        <v>4279</v>
      </c>
    </row>
    <row r="432" spans="1:6" x14ac:dyDescent="0.25">
      <c r="A432" s="99">
        <v>2026</v>
      </c>
      <c r="B432" s="99">
        <v>1</v>
      </c>
      <c r="C432" s="100" t="s">
        <v>4277</v>
      </c>
      <c r="D432" s="107" t="s">
        <v>4283</v>
      </c>
      <c r="E432" s="102">
        <v>1791.91</v>
      </c>
      <c r="F432" s="103" t="s">
        <v>4279</v>
      </c>
    </row>
    <row r="433" spans="1:6" x14ac:dyDescent="0.25">
      <c r="A433" s="99">
        <v>2026</v>
      </c>
      <c r="B433" s="99">
        <v>1</v>
      </c>
      <c r="C433" s="100" t="s">
        <v>4277</v>
      </c>
      <c r="D433" s="107" t="s">
        <v>4283</v>
      </c>
      <c r="E433" s="102">
        <v>165</v>
      </c>
      <c r="F433" s="103" t="s">
        <v>4279</v>
      </c>
    </row>
    <row r="434" spans="1:6" x14ac:dyDescent="0.25">
      <c r="A434" s="99">
        <v>2026</v>
      </c>
      <c r="B434" s="99">
        <v>1</v>
      </c>
      <c r="C434" s="100" t="s">
        <v>4277</v>
      </c>
      <c r="D434" s="107" t="s">
        <v>4283</v>
      </c>
      <c r="E434" s="102">
        <v>4660</v>
      </c>
      <c r="F434" s="103" t="s">
        <v>4279</v>
      </c>
    </row>
    <row r="435" spans="1:6" x14ac:dyDescent="0.25">
      <c r="A435" s="99">
        <v>2026</v>
      </c>
      <c r="B435" s="99">
        <v>1</v>
      </c>
      <c r="C435" s="100" t="s">
        <v>4277</v>
      </c>
      <c r="D435" s="107" t="s">
        <v>4283</v>
      </c>
      <c r="E435" s="102">
        <v>1791.91</v>
      </c>
      <c r="F435" s="103" t="s">
        <v>4279</v>
      </c>
    </row>
    <row r="436" spans="1:6" x14ac:dyDescent="0.25">
      <c r="A436" s="99">
        <v>2026</v>
      </c>
      <c r="B436" s="99">
        <v>1</v>
      </c>
      <c r="C436" s="100" t="s">
        <v>4277</v>
      </c>
      <c r="D436" s="107" t="s">
        <v>4283</v>
      </c>
      <c r="E436" s="102">
        <v>203.7</v>
      </c>
      <c r="F436" s="103" t="s">
        <v>4279</v>
      </c>
    </row>
    <row r="437" spans="1:6" x14ac:dyDescent="0.25">
      <c r="A437" s="99">
        <v>2026</v>
      </c>
      <c r="B437" s="99">
        <v>1</v>
      </c>
      <c r="C437" s="100" t="s">
        <v>4277</v>
      </c>
      <c r="D437" s="107" t="s">
        <v>4283</v>
      </c>
      <c r="E437" s="102">
        <v>285</v>
      </c>
      <c r="F437" s="103" t="s">
        <v>4279</v>
      </c>
    </row>
    <row r="438" spans="1:6" x14ac:dyDescent="0.25">
      <c r="A438" s="99">
        <v>2026</v>
      </c>
      <c r="B438" s="99">
        <v>1</v>
      </c>
      <c r="C438" s="100" t="s">
        <v>4277</v>
      </c>
      <c r="D438" s="107" t="s">
        <v>4283</v>
      </c>
      <c r="E438" s="102">
        <v>113.24</v>
      </c>
      <c r="F438" s="103" t="s">
        <v>4279</v>
      </c>
    </row>
    <row r="439" spans="1:6" x14ac:dyDescent="0.25">
      <c r="A439" s="99">
        <v>2026</v>
      </c>
      <c r="B439" s="99">
        <v>1</v>
      </c>
      <c r="C439" s="100" t="s">
        <v>4277</v>
      </c>
      <c r="D439" s="107" t="s">
        <v>4283</v>
      </c>
      <c r="E439" s="102">
        <v>138.35</v>
      </c>
      <c r="F439" s="103" t="s">
        <v>4279</v>
      </c>
    </row>
    <row r="440" spans="1:6" x14ac:dyDescent="0.25">
      <c r="A440" s="99">
        <v>2026</v>
      </c>
      <c r="B440" s="99">
        <v>1</v>
      </c>
      <c r="C440" s="100" t="s">
        <v>4277</v>
      </c>
      <c r="D440" s="107" t="s">
        <v>4283</v>
      </c>
      <c r="E440" s="102">
        <v>63.04</v>
      </c>
      <c r="F440" s="103" t="s">
        <v>4279</v>
      </c>
    </row>
    <row r="441" spans="1:6" x14ac:dyDescent="0.25">
      <c r="A441" s="99">
        <v>2026</v>
      </c>
      <c r="B441" s="99">
        <v>1</v>
      </c>
      <c r="C441" s="100" t="s">
        <v>4277</v>
      </c>
      <c r="D441" s="107" t="s">
        <v>4283</v>
      </c>
      <c r="E441" s="102">
        <v>37.94</v>
      </c>
      <c r="F441" s="103" t="s">
        <v>4279</v>
      </c>
    </row>
    <row r="442" spans="1:6" x14ac:dyDescent="0.25">
      <c r="A442" s="99">
        <v>2026</v>
      </c>
      <c r="B442" s="99">
        <v>1</v>
      </c>
      <c r="C442" s="100" t="s">
        <v>4277</v>
      </c>
      <c r="D442" s="107" t="s">
        <v>4283</v>
      </c>
      <c r="E442" s="102">
        <v>63.04</v>
      </c>
      <c r="F442" s="103" t="s">
        <v>4279</v>
      </c>
    </row>
    <row r="443" spans="1:6" x14ac:dyDescent="0.25">
      <c r="A443" s="99">
        <v>2026</v>
      </c>
      <c r="B443" s="99">
        <v>1</v>
      </c>
      <c r="C443" s="100" t="s">
        <v>4277</v>
      </c>
      <c r="D443" s="107" t="s">
        <v>4283</v>
      </c>
      <c r="E443" s="102">
        <v>37.94</v>
      </c>
      <c r="F443" s="103" t="s">
        <v>4279</v>
      </c>
    </row>
    <row r="444" spans="1:6" x14ac:dyDescent="0.25">
      <c r="A444" s="99">
        <v>2026</v>
      </c>
      <c r="B444" s="99">
        <v>1</v>
      </c>
      <c r="C444" s="100" t="s">
        <v>4277</v>
      </c>
      <c r="D444" s="107" t="s">
        <v>4283</v>
      </c>
      <c r="E444" s="102">
        <v>37.94</v>
      </c>
      <c r="F444" s="103" t="s">
        <v>4279</v>
      </c>
    </row>
    <row r="445" spans="1:6" x14ac:dyDescent="0.25">
      <c r="A445" s="99">
        <v>2026</v>
      </c>
      <c r="B445" s="99">
        <v>1</v>
      </c>
      <c r="C445" s="100" t="s">
        <v>4277</v>
      </c>
      <c r="D445" s="107" t="s">
        <v>4283</v>
      </c>
      <c r="E445" s="102">
        <v>37.94</v>
      </c>
      <c r="F445" s="103" t="s">
        <v>4279</v>
      </c>
    </row>
    <row r="446" spans="1:6" x14ac:dyDescent="0.25">
      <c r="A446" s="99">
        <v>2026</v>
      </c>
      <c r="B446" s="99">
        <v>1</v>
      </c>
      <c r="C446" s="100" t="s">
        <v>4277</v>
      </c>
      <c r="D446" s="107" t="s">
        <v>4283</v>
      </c>
      <c r="E446" s="102">
        <v>37.94</v>
      </c>
      <c r="F446" s="103" t="s">
        <v>4279</v>
      </c>
    </row>
    <row r="447" spans="1:6" x14ac:dyDescent="0.25">
      <c r="A447" s="99">
        <v>2026</v>
      </c>
      <c r="B447" s="99">
        <v>1</v>
      </c>
      <c r="C447" s="100" t="s">
        <v>4277</v>
      </c>
      <c r="D447" s="107" t="s">
        <v>4283</v>
      </c>
      <c r="E447" s="102">
        <v>37.94</v>
      </c>
      <c r="F447" s="103" t="s">
        <v>4279</v>
      </c>
    </row>
    <row r="448" spans="1:6" x14ac:dyDescent="0.25">
      <c r="A448" s="99">
        <v>2026</v>
      </c>
      <c r="B448" s="99">
        <v>1</v>
      </c>
      <c r="C448" s="100" t="s">
        <v>4277</v>
      </c>
      <c r="D448" s="107" t="s">
        <v>4283</v>
      </c>
      <c r="E448" s="102">
        <v>11.43</v>
      </c>
      <c r="F448" s="103" t="s">
        <v>4279</v>
      </c>
    </row>
    <row r="449" spans="1:6" x14ac:dyDescent="0.25">
      <c r="A449" s="99">
        <v>2026</v>
      </c>
      <c r="B449" s="99">
        <v>1</v>
      </c>
      <c r="C449" s="100" t="s">
        <v>4277</v>
      </c>
      <c r="D449" s="107" t="s">
        <v>4283</v>
      </c>
      <c r="E449" s="102">
        <v>25</v>
      </c>
      <c r="F449" s="103" t="s">
        <v>4279</v>
      </c>
    </row>
    <row r="450" spans="1:6" x14ac:dyDescent="0.25">
      <c r="A450" s="99">
        <v>2026</v>
      </c>
      <c r="B450" s="99">
        <v>1</v>
      </c>
      <c r="C450" s="100" t="s">
        <v>4277</v>
      </c>
      <c r="D450" s="107" t="s">
        <v>4283</v>
      </c>
      <c r="E450" s="102">
        <v>50</v>
      </c>
      <c r="F450" s="103" t="s">
        <v>4279</v>
      </c>
    </row>
    <row r="451" spans="1:6" x14ac:dyDescent="0.25">
      <c r="A451" s="99">
        <v>2026</v>
      </c>
      <c r="B451" s="99">
        <v>1</v>
      </c>
      <c r="C451" s="100" t="s">
        <v>4277</v>
      </c>
      <c r="D451" s="107" t="s">
        <v>4283</v>
      </c>
      <c r="E451" s="102">
        <v>93</v>
      </c>
      <c r="F451" s="103" t="s">
        <v>4279</v>
      </c>
    </row>
    <row r="452" spans="1:6" x14ac:dyDescent="0.25">
      <c r="A452" s="99">
        <v>2026</v>
      </c>
      <c r="B452" s="99">
        <v>1</v>
      </c>
      <c r="C452" s="100" t="s">
        <v>4277</v>
      </c>
      <c r="D452" s="107" t="s">
        <v>4283</v>
      </c>
      <c r="E452" s="102">
        <v>186.94</v>
      </c>
      <c r="F452" s="103" t="s">
        <v>4279</v>
      </c>
    </row>
    <row r="453" spans="1:6" x14ac:dyDescent="0.25">
      <c r="A453" s="99">
        <v>2026</v>
      </c>
      <c r="B453" s="99">
        <v>1</v>
      </c>
      <c r="C453" s="100" t="s">
        <v>4277</v>
      </c>
      <c r="D453" s="107" t="s">
        <v>4283</v>
      </c>
      <c r="E453" s="102">
        <v>516.46</v>
      </c>
      <c r="F453" s="103" t="s">
        <v>4279</v>
      </c>
    </row>
    <row r="454" spans="1:6" x14ac:dyDescent="0.25">
      <c r="A454" s="99">
        <v>2026</v>
      </c>
      <c r="B454" s="99">
        <v>1</v>
      </c>
      <c r="C454" s="100" t="s">
        <v>4277</v>
      </c>
      <c r="D454" s="107" t="s">
        <v>4283</v>
      </c>
      <c r="E454" s="102">
        <v>880</v>
      </c>
      <c r="F454" s="103" t="s">
        <v>4279</v>
      </c>
    </row>
    <row r="455" spans="1:6" x14ac:dyDescent="0.25">
      <c r="A455" s="99">
        <v>2026</v>
      </c>
      <c r="B455" s="99">
        <v>1</v>
      </c>
      <c r="C455" s="100" t="s">
        <v>4277</v>
      </c>
      <c r="D455" s="107" t="s">
        <v>4283</v>
      </c>
      <c r="E455" s="102">
        <v>70</v>
      </c>
      <c r="F455" s="103" t="s">
        <v>4279</v>
      </c>
    </row>
    <row r="456" spans="1:6" x14ac:dyDescent="0.25">
      <c r="A456" s="99">
        <v>2026</v>
      </c>
      <c r="B456" s="99">
        <v>1</v>
      </c>
      <c r="C456" s="100" t="s">
        <v>4277</v>
      </c>
      <c r="D456" s="107" t="s">
        <v>4283</v>
      </c>
      <c r="E456" s="102">
        <v>176</v>
      </c>
      <c r="F456" s="103" t="s">
        <v>4279</v>
      </c>
    </row>
    <row r="457" spans="1:6" x14ac:dyDescent="0.25">
      <c r="A457" s="99">
        <v>2026</v>
      </c>
      <c r="B457" s="99">
        <v>1</v>
      </c>
      <c r="C457" s="100" t="s">
        <v>4277</v>
      </c>
      <c r="D457" s="107" t="s">
        <v>4283</v>
      </c>
      <c r="E457" s="102">
        <v>64</v>
      </c>
      <c r="F457" s="103" t="s">
        <v>4279</v>
      </c>
    </row>
    <row r="458" spans="1:6" x14ac:dyDescent="0.25">
      <c r="A458" s="99">
        <v>2026</v>
      </c>
      <c r="B458" s="99">
        <v>1</v>
      </c>
      <c r="C458" s="100" t="s">
        <v>4277</v>
      </c>
      <c r="D458" s="107" t="s">
        <v>4283</v>
      </c>
      <c r="E458" s="102">
        <v>200</v>
      </c>
      <c r="F458" s="103" t="s">
        <v>4279</v>
      </c>
    </row>
    <row r="459" spans="1:6" x14ac:dyDescent="0.25">
      <c r="A459" s="99">
        <v>2026</v>
      </c>
      <c r="B459" s="99">
        <v>1</v>
      </c>
      <c r="C459" s="100" t="s">
        <v>4277</v>
      </c>
      <c r="D459" s="107" t="s">
        <v>4283</v>
      </c>
      <c r="E459" s="102">
        <v>0.11</v>
      </c>
      <c r="F459" s="103" t="s">
        <v>4279</v>
      </c>
    </row>
    <row r="460" spans="1:6" x14ac:dyDescent="0.25">
      <c r="A460" s="99">
        <v>2026</v>
      </c>
      <c r="B460" s="99">
        <v>1</v>
      </c>
      <c r="C460" s="100" t="s">
        <v>4277</v>
      </c>
      <c r="D460" s="107" t="s">
        <v>4283</v>
      </c>
      <c r="E460" s="102">
        <v>1600</v>
      </c>
      <c r="F460" s="103" t="s">
        <v>4279</v>
      </c>
    </row>
    <row r="461" spans="1:6" x14ac:dyDescent="0.25">
      <c r="A461" s="99">
        <v>2026</v>
      </c>
      <c r="B461" s="99">
        <v>1</v>
      </c>
      <c r="C461" s="100" t="s">
        <v>4277</v>
      </c>
      <c r="D461" s="107" t="s">
        <v>4283</v>
      </c>
      <c r="E461" s="102">
        <v>1620</v>
      </c>
      <c r="F461" s="103" t="s">
        <v>4279</v>
      </c>
    </row>
    <row r="462" spans="1:6" x14ac:dyDescent="0.25">
      <c r="A462" s="99">
        <v>2026</v>
      </c>
      <c r="B462" s="99">
        <v>1</v>
      </c>
      <c r="C462" s="100" t="s">
        <v>4277</v>
      </c>
      <c r="D462" s="101" t="s">
        <v>4282</v>
      </c>
      <c r="E462" s="102">
        <v>330593</v>
      </c>
      <c r="F462" s="103" t="s">
        <v>4279</v>
      </c>
    </row>
    <row r="463" spans="1:6" x14ac:dyDescent="0.25">
      <c r="A463" s="99">
        <v>2026</v>
      </c>
      <c r="B463" s="99">
        <v>1</v>
      </c>
      <c r="C463" s="100" t="s">
        <v>4277</v>
      </c>
      <c r="D463" s="101" t="s">
        <v>4281</v>
      </c>
      <c r="E463" s="102">
        <v>5064.68</v>
      </c>
      <c r="F463" s="103" t="s">
        <v>4279</v>
      </c>
    </row>
    <row r="464" spans="1:6" x14ac:dyDescent="0.25">
      <c r="A464" s="99">
        <v>2026</v>
      </c>
      <c r="B464" s="99">
        <v>1</v>
      </c>
      <c r="C464" s="100" t="s">
        <v>4277</v>
      </c>
      <c r="D464" s="101" t="s">
        <v>4281</v>
      </c>
      <c r="E464" s="102">
        <v>5018.8900000000003</v>
      </c>
      <c r="F464" s="103" t="s">
        <v>4279</v>
      </c>
    </row>
    <row r="465" spans="1:6" x14ac:dyDescent="0.25">
      <c r="A465" s="99">
        <v>2026</v>
      </c>
      <c r="B465" s="99">
        <v>1</v>
      </c>
      <c r="C465" s="100" t="s">
        <v>4277</v>
      </c>
      <c r="D465" s="101" t="s">
        <v>4281</v>
      </c>
      <c r="E465" s="102">
        <v>4973</v>
      </c>
      <c r="F465" s="103" t="s">
        <v>4279</v>
      </c>
    </row>
    <row r="466" spans="1:6" x14ac:dyDescent="0.25">
      <c r="A466" s="99">
        <v>2026</v>
      </c>
      <c r="B466" s="99">
        <v>1</v>
      </c>
      <c r="C466" s="100" t="s">
        <v>4277</v>
      </c>
      <c r="D466" s="101" t="s">
        <v>4281</v>
      </c>
      <c r="E466" s="102">
        <v>0.01</v>
      </c>
      <c r="F466" s="103" t="s">
        <v>4279</v>
      </c>
    </row>
    <row r="473" spans="1:6" x14ac:dyDescent="0.25">
      <c r="E473" s="106"/>
    </row>
  </sheetData>
  <autoFilter ref="A1:F466" xr:uid="{E90D56DD-674D-41DF-8EF1-484C441131B3}"/>
  <pageMargins left="0.23622047244094491" right="0.23622047244094491" top="0.74803149606299213" bottom="0.55118110236220474" header="0.11811023622047245" footer="0.11811023622047245"/>
  <pageSetup paperSize="9" fitToHeight="0" orientation="landscape" verticalDpi="0" r:id="rId1"/>
  <headerFooter>
    <oddHeader>&amp;C&amp;"-,Grassetto"&amp;12FERRARA TUA SPA
Dati sui pagamenti I trimestre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5</vt:i4>
      </vt:variant>
    </vt:vector>
  </HeadingPairs>
  <TitlesOfParts>
    <vt:vector size="9" baseType="lpstr">
      <vt:lpstr>LibroCassaGenerale</vt:lpstr>
      <vt:lpstr>ANAGRA</vt:lpstr>
      <vt:lpstr>DA PUBBLICARE_PIVA</vt:lpstr>
      <vt:lpstr>DA PUBBLICARE_I trim 2026</vt:lpstr>
      <vt:lpstr>ANAGRA</vt:lpstr>
      <vt:lpstr>LibroCassaGenerale!Area_stampa</vt:lpstr>
      <vt:lpstr>ANAGRA!Titoli_stampa</vt:lpstr>
      <vt:lpstr>'DA PUBBLICARE_I trim 2026'!Titoli_stampa</vt:lpstr>
      <vt:lpstr>LibroCassaGenerale!Titoli_stampa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 Laura</dc:creator>
  <cp:lastModifiedBy>Alessandra Tuffanelli</cp:lastModifiedBy>
  <cp:lastPrinted>2026-04-13T09:52:43Z</cp:lastPrinted>
  <dcterms:created xsi:type="dcterms:W3CDTF">2026-04-07T09:36:03Z</dcterms:created>
  <dcterms:modified xsi:type="dcterms:W3CDTF">2026-04-13T14:41:45Z</dcterms:modified>
</cp:coreProperties>
</file>